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ziekanat_WR\Mgr_rzezba\programy\program_2017_2018\"/>
    </mc:Choice>
  </mc:AlternateContent>
  <bookViews>
    <workbookView xWindow="0" yWindow="0" windowWidth="28800" windowHeight="10335" tabRatio="168"/>
  </bookViews>
  <sheets>
    <sheet name="plan studiów" sheetId="1" r:id="rId1"/>
    <sheet name="dane do list" sheetId="2" r:id="rId2"/>
    <sheet name="Arkusz1" sheetId="3" r:id="rId3"/>
  </sheets>
  <definedNames>
    <definedName name="_xlnm.Print_Titles" localSheetId="0">'plan studiów'!$3:$3</definedName>
  </definedNames>
  <calcPr calcId="152511" fullCalcOnLoad="1"/>
</workbook>
</file>

<file path=xl/calcChain.xml><?xml version="1.0" encoding="utf-8"?>
<calcChain xmlns="http://schemas.openxmlformats.org/spreadsheetml/2006/main">
  <c r="D16" i="1" l="1"/>
  <c r="E16" i="1"/>
  <c r="E96" i="1"/>
  <c r="F16" i="1"/>
  <c r="G16" i="1"/>
  <c r="D38" i="1"/>
  <c r="E38" i="1"/>
  <c r="F38" i="1"/>
  <c r="G38" i="1"/>
  <c r="H38" i="1"/>
  <c r="D59" i="1"/>
  <c r="D96" i="1"/>
  <c r="E59" i="1"/>
  <c r="F59" i="1"/>
  <c r="G59" i="1"/>
  <c r="H59" i="1"/>
  <c r="D79" i="1"/>
  <c r="E79" i="1"/>
  <c r="F79" i="1"/>
  <c r="G79" i="1"/>
  <c r="G96" i="1"/>
  <c r="H79" i="1"/>
  <c r="D95" i="1"/>
  <c r="E95" i="1"/>
  <c r="H95" i="1"/>
  <c r="F95" i="1"/>
  <c r="F96" i="1"/>
  <c r="G95" i="1"/>
  <c r="H96" i="1"/>
</calcChain>
</file>

<file path=xl/sharedStrings.xml><?xml version="1.0" encoding="utf-8"?>
<sst xmlns="http://schemas.openxmlformats.org/spreadsheetml/2006/main" count="345" uniqueCount="173">
  <si>
    <t>studia</t>
  </si>
  <si>
    <t>prowadzone w ASP w Krakowie przez</t>
  </si>
  <si>
    <t>Wydział Rzeźby</t>
  </si>
  <si>
    <t xml:space="preserve"> na kierunku rzeźba</t>
  </si>
  <si>
    <t>edukacja artystyczna w zakresie sztuk plastycznych</t>
  </si>
  <si>
    <t>o profilu ogólnoakademickim</t>
  </si>
  <si>
    <t>stacjonarne</t>
  </si>
  <si>
    <t>jednolite magisterskie</t>
  </si>
  <si>
    <t>ROK</t>
  </si>
  <si>
    <t>PRZEDMIOT</t>
  </si>
  <si>
    <t>Rodzaj zajęć</t>
  </si>
  <si>
    <t>Ilość godzin w semestrze zimowym</t>
  </si>
  <si>
    <t>Ilość punktów ECTS w semestrze zimowym</t>
  </si>
  <si>
    <t>Ilość godzin w semestrze letnim</t>
  </si>
  <si>
    <t>Ilość punktów ECTS w semestrze letnim</t>
  </si>
  <si>
    <t>Ilość punktów ECTS w roku</t>
  </si>
  <si>
    <t>Kod przedmiotu w systemie  Student/ Course code</t>
  </si>
  <si>
    <t>I</t>
  </si>
  <si>
    <t>Pracownia podstaw rzeźby</t>
  </si>
  <si>
    <t>Zajęcia pracowniane</t>
  </si>
  <si>
    <t>03.1/J4601-S</t>
  </si>
  <si>
    <t>0213.MA.4.5.01.S</t>
  </si>
  <si>
    <t>Przedmioty kierunkowe</t>
  </si>
  <si>
    <t>Pracownia podstaw kompozycji przestrzennej</t>
  </si>
  <si>
    <t>03.1/J4602-S</t>
  </si>
  <si>
    <t>0213.MA.4.5.02.S</t>
  </si>
  <si>
    <t>Przedmioty do wyboru</t>
  </si>
  <si>
    <t>Pracownia rysunku i kompozycji na płaszczyźnie</t>
  </si>
  <si>
    <t>03.1/J4603-S</t>
  </si>
  <si>
    <t>0213.MA.4.5.03.S</t>
  </si>
  <si>
    <t>Warsztat odlewniczy</t>
  </si>
  <si>
    <t>03.1/J4604-S</t>
  </si>
  <si>
    <t>0213.MA.4.5.04.S</t>
  </si>
  <si>
    <t>Podstawy dokumentacji foto-wideo</t>
  </si>
  <si>
    <t>Ćwiczenia</t>
  </si>
  <si>
    <t>03.4/J4605-S</t>
  </si>
  <si>
    <t>0213.MA.4.6.01.S</t>
  </si>
  <si>
    <t>Anatomia</t>
  </si>
  <si>
    <t>Wykład</t>
  </si>
  <si>
    <t>12.9/J4606-S</t>
  </si>
  <si>
    <t>0213.MA.4.6.02.S</t>
  </si>
  <si>
    <t>Filozofia</t>
  </si>
  <si>
    <t>8.1/L-J1201-S</t>
  </si>
  <si>
    <t>0213.MA.MHS.42.S</t>
  </si>
  <si>
    <t>Estetyka</t>
  </si>
  <si>
    <t>8.1/J1503-S</t>
  </si>
  <si>
    <t>0213.MA.MHS.10.S</t>
  </si>
  <si>
    <t xml:space="preserve">Podstawy  dokumentacji i prezentacji dzieł sztuki </t>
  </si>
  <si>
    <t>03.1/J4607-S</t>
  </si>
  <si>
    <t>0213.MA.4.6.03.S</t>
  </si>
  <si>
    <t>Języki obce</t>
  </si>
  <si>
    <t>-</t>
  </si>
  <si>
    <t>Zał.- kody j. obcych</t>
  </si>
  <si>
    <t>Wychowanie Fizyczne</t>
  </si>
  <si>
    <t>16.1/L-J0011-S</t>
  </si>
  <si>
    <t>1014.MA.SWF.01.12.S</t>
  </si>
  <si>
    <t>Plener rysunkowo-projektowy</t>
  </si>
  <si>
    <t>0213.MA.4.6.04.S</t>
  </si>
  <si>
    <t>Razem dla roku</t>
  </si>
  <si>
    <t>II</t>
  </si>
  <si>
    <t>Pracownia Rzeźby I</t>
  </si>
  <si>
    <t>03.1/J4101-S</t>
  </si>
  <si>
    <t>0213.MA.4.1.01.S</t>
  </si>
  <si>
    <t>Pracownia Rzeźby II</t>
  </si>
  <si>
    <t>03.1/J4102-S</t>
  </si>
  <si>
    <t>0213.MA.4.1.02.S</t>
  </si>
  <si>
    <t>Pracownia Rzeźby III</t>
  </si>
  <si>
    <t>03.1/J4103-S</t>
  </si>
  <si>
    <t>0213.MA.4.1.03.S</t>
  </si>
  <si>
    <t>Pracownia Rzeźby IV</t>
  </si>
  <si>
    <t>03.1/J4104-S</t>
  </si>
  <si>
    <t>0213.MA.4.1.04.S</t>
  </si>
  <si>
    <t>Pracownia Rzeźby w Przestrzeni Publicznej</t>
  </si>
  <si>
    <t>03,1/J4405-S</t>
  </si>
  <si>
    <t>0213.MA.4.4.02.S</t>
  </si>
  <si>
    <t>Pracownia Rysunku I</t>
  </si>
  <si>
    <t>03.1/J4301-S</t>
  </si>
  <si>
    <t>0213.MA.4.3.01.S</t>
  </si>
  <si>
    <t>Pracownia Rysunku II</t>
  </si>
  <si>
    <t>03.1/J4302-S</t>
  </si>
  <si>
    <t>0213.MA.4.3.02.S</t>
  </si>
  <si>
    <t>Pracownia Rysunku III</t>
  </si>
  <si>
    <t>03.1/J4303-S</t>
  </si>
  <si>
    <t>0213.MA.4.3.03.S</t>
  </si>
  <si>
    <t>Pracownia Projektowania Architektoniczno-Rzeźbiarskiego</t>
  </si>
  <si>
    <t>Wykłady i ćwiczenia</t>
  </si>
  <si>
    <t>03.1/J4402-S</t>
  </si>
  <si>
    <t>0213.MA.4.4.01.S</t>
  </si>
  <si>
    <t>Pracownia Rzeźby w Kamieniu</t>
  </si>
  <si>
    <t>03.1/J4201-S</t>
  </si>
  <si>
    <t>0213.MA.4.2.01.S</t>
  </si>
  <si>
    <t>Pracownia Rzeźby w Drewnie</t>
  </si>
  <si>
    <t>03.1/J4202-S</t>
  </si>
  <si>
    <t>0213.MA.4.2.02.S</t>
  </si>
  <si>
    <t>Pracownia Rzeźby w Ceramice</t>
  </si>
  <si>
    <t>03.1/J4203-S</t>
  </si>
  <si>
    <t>0213.MA.4.2.03.S</t>
  </si>
  <si>
    <t>Pracownia Rzeźby w Metalu</t>
  </si>
  <si>
    <t>03.1/J4204-S</t>
  </si>
  <si>
    <t>0213.MA.4.2.04.S</t>
  </si>
  <si>
    <t>Pracownia Technik Prezentacji i Kreacji Cyfrowej</t>
  </si>
  <si>
    <t>03.9/J4406-S</t>
  </si>
  <si>
    <t>0213.MA.4.4.03.S</t>
  </si>
  <si>
    <t>Liternictwo</t>
  </si>
  <si>
    <t>03.1/J4505-S</t>
  </si>
  <si>
    <t>0213.MA.4.6.05.S</t>
  </si>
  <si>
    <t>Dokumentacja foto-wideo</t>
  </si>
  <si>
    <t>03,/J4609-S</t>
  </si>
  <si>
    <t>Historia sztuki</t>
  </si>
  <si>
    <t>3.6/J1304-S</t>
  </si>
  <si>
    <t>0213.MA.MHS.28.S</t>
  </si>
  <si>
    <t>Historia sztuki XX wieku</t>
  </si>
  <si>
    <t>3.6/J1324-S</t>
  </si>
  <si>
    <t>0213.MA.MHS.17.S</t>
  </si>
  <si>
    <t>Socjologia kultury</t>
  </si>
  <si>
    <t>14.2/L-J1402-S</t>
  </si>
  <si>
    <t>0213.MA.MHS.37.S</t>
  </si>
  <si>
    <t>Teoretyczne podstawy projektowania</t>
  </si>
  <si>
    <t>03.1/J4406-S</t>
  </si>
  <si>
    <t>0213.MA.4.4.04.S</t>
  </si>
  <si>
    <t>III</t>
  </si>
  <si>
    <t>03.1/J4405-S</t>
  </si>
  <si>
    <t>Pracownia wolnego wyboru</t>
  </si>
  <si>
    <t>Ćwiczenia/wykłady</t>
  </si>
  <si>
    <t>wg karty przedmiotów</t>
  </si>
  <si>
    <t>Współczesna filozofia sztuki</t>
  </si>
  <si>
    <t>8.1/J1202-S</t>
  </si>
  <si>
    <t>0213.MA.MHS.11.S</t>
  </si>
  <si>
    <t>Historia sztuki współczesnej</t>
  </si>
  <si>
    <t>3.6/J1326-S</t>
  </si>
  <si>
    <t>0213.MA.MHS.19.S</t>
  </si>
  <si>
    <t>IV</t>
  </si>
  <si>
    <t>Teoria Sztuki</t>
  </si>
  <si>
    <t>8.1/J1401-S</t>
  </si>
  <si>
    <t>0213.MA.MHS.01.S</t>
  </si>
  <si>
    <t>Proseminarium dyplomowe</t>
  </si>
  <si>
    <t>8.1/J1131-S</t>
  </si>
  <si>
    <t>0213.MA.MHS.21.S</t>
  </si>
  <si>
    <t>3.6/J1161-S</t>
  </si>
  <si>
    <t>0213.MA.MHS.13.S</t>
  </si>
  <si>
    <t>14.1/J1151-S</t>
  </si>
  <si>
    <t>0213.MA.MHS.40.S</t>
  </si>
  <si>
    <t>V</t>
  </si>
  <si>
    <t>Prawo autorskie</t>
  </si>
  <si>
    <t>10.9/J4504-S</t>
  </si>
  <si>
    <t>0213.MA.4.6.06.S</t>
  </si>
  <si>
    <t>Seminarium dyplomowe</t>
  </si>
  <si>
    <t>0213.MA.MHS.14.S</t>
  </si>
  <si>
    <t>0213.MA.MHS.03.S</t>
  </si>
  <si>
    <t>0213.MA.MHS.44.S</t>
  </si>
  <si>
    <t>03.1/J4407-S</t>
  </si>
  <si>
    <t>0213.MA.MHS.29.S</t>
  </si>
  <si>
    <t>Plener rzeźbiarski - realizacja w toku studiów od 4 - 8 semestru</t>
  </si>
  <si>
    <t>Praca magisterska</t>
  </si>
  <si>
    <t>Razem dla studiów</t>
  </si>
  <si>
    <t>architektura wnętrz</t>
  </si>
  <si>
    <t>I stopnia</t>
  </si>
  <si>
    <t>Wydział Malarstwa</t>
  </si>
  <si>
    <t>niestacjonarne</t>
  </si>
  <si>
    <t>II stopnia</t>
  </si>
  <si>
    <t>grafika</t>
  </si>
  <si>
    <t>Wydział Grafiki</t>
  </si>
  <si>
    <t>intermedia</t>
  </si>
  <si>
    <t>Wydział Architektury Wnętrz</t>
  </si>
  <si>
    <t>konserwacja dzieł sztuki</t>
  </si>
  <si>
    <t>Wydział Form Przemysłowych</t>
  </si>
  <si>
    <t>malarstwo</t>
  </si>
  <si>
    <t>Wydział Konserwacji i Restauracji Dzieł Sztuki</t>
  </si>
  <si>
    <t>rzeźba</t>
  </si>
  <si>
    <t>Wydział Intermediów</t>
  </si>
  <si>
    <t>scenografia</t>
  </si>
  <si>
    <t>wzornictwo</t>
  </si>
  <si>
    <t>PLAN STUDIÓW - nabór 2017/2018 (dla rozpoczynających studia w roku akademickim 2017/2018)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</si>
</sst>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2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b/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4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23"/>
        <bgColor indexed="55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105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2" applyFont="1" applyFill="1" applyBorder="1"/>
    <xf numFmtId="0" fontId="1" fillId="0" borderId="0" xfId="2" applyFont="1" applyFill="1" applyBorder="1"/>
    <xf numFmtId="0" fontId="1" fillId="0" borderId="0" xfId="2"/>
    <xf numFmtId="0" fontId="1" fillId="0" borderId="0" xfId="2" applyBorder="1" applyAlignment="1">
      <alignment wrapText="1"/>
    </xf>
    <xf numFmtId="0" fontId="9" fillId="0" borderId="0" xfId="2" applyFont="1" applyBorder="1" applyAlignment="1">
      <alignment wrapText="1"/>
    </xf>
    <xf numFmtId="0" fontId="1" fillId="0" borderId="0" xfId="2" applyBorder="1"/>
    <xf numFmtId="0" fontId="0" fillId="0" borderId="0" xfId="0" applyBorder="1"/>
    <xf numFmtId="0" fontId="7" fillId="3" borderId="1" xfId="0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1" fontId="4" fillId="4" borderId="4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0" xfId="0" applyFont="1" applyBorder="1"/>
    <xf numFmtId="0" fontId="11" fillId="0" borderId="0" xfId="0" applyFont="1"/>
    <xf numFmtId="0" fontId="12" fillId="0" borderId="0" xfId="2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" fontId="7" fillId="6" borderId="1" xfId="0" applyNumberFormat="1" applyFont="1" applyFill="1" applyBorder="1" applyAlignment="1">
      <alignment vertical="center"/>
    </xf>
    <xf numFmtId="1" fontId="7" fillId="6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wrapText="1"/>
    </xf>
    <xf numFmtId="0" fontId="16" fillId="0" borderId="0" xfId="2" applyFont="1"/>
    <xf numFmtId="0" fontId="15" fillId="0" borderId="0" xfId="0" applyFont="1"/>
    <xf numFmtId="0" fontId="17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/>
    <xf numFmtId="0" fontId="17" fillId="0" borderId="0" xfId="2" applyFont="1" applyFill="1" applyBorder="1" applyAlignment="1">
      <alignment horizontal="center"/>
    </xf>
    <xf numFmtId="0" fontId="17" fillId="0" borderId="0" xfId="2" applyFont="1" applyFill="1" applyBorder="1"/>
    <xf numFmtId="0" fontId="13" fillId="2" borderId="1" xfId="0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0" fillId="0" borderId="0" xfId="0" applyFont="1" applyFill="1" applyBorder="1"/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1" fontId="7" fillId="0" borderId="4" xfId="0" applyNumberFormat="1" applyFont="1" applyBorder="1" applyAlignment="1">
      <alignment horizontal="right" vertical="center" wrapText="1"/>
    </xf>
    <xf numFmtId="1" fontId="7" fillId="2" borderId="4" xfId="0" applyNumberFormat="1" applyFont="1" applyFill="1" applyBorder="1" applyAlignment="1">
      <alignment horizontal="right" vertical="center" wrapText="1"/>
    </xf>
    <xf numFmtId="1" fontId="7" fillId="6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8" fillId="0" borderId="0" xfId="1"/>
    <xf numFmtId="0" fontId="0" fillId="0" borderId="0" xfId="1" applyFont="1"/>
    <xf numFmtId="1" fontId="7" fillId="0" borderId="1" xfId="0" applyNumberFormat="1" applyFont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1" fontId="2" fillId="4" borderId="1" xfId="0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topLeftCell="A31" zoomScaleSheetLayoutView="75" workbookViewId="0">
      <selection activeCell="B2" sqref="B2"/>
    </sheetView>
  </sheetViews>
  <sheetFormatPr defaultColWidth="20.5703125" defaultRowHeight="12.75"/>
  <cols>
    <col min="1" max="1" width="20.5703125" customWidth="1"/>
    <col min="2" max="2" width="20" style="1" customWidth="1"/>
    <col min="3" max="3" width="0" style="1" hidden="1" customWidth="1"/>
    <col min="4" max="9" width="20" style="1" customWidth="1"/>
    <col min="10" max="10" width="20" style="2" customWidth="1"/>
    <col min="11" max="11" width="24.42578125" customWidth="1"/>
  </cols>
  <sheetData>
    <row r="1" spans="1:21" s="4" customFormat="1" ht="54.75" customHeight="1">
      <c r="A1" s="102" t="s">
        <v>172</v>
      </c>
      <c r="B1" s="102"/>
      <c r="C1" s="102"/>
      <c r="D1" s="102"/>
      <c r="E1" s="102"/>
      <c r="F1" s="102"/>
      <c r="G1" s="102"/>
      <c r="H1" s="102"/>
      <c r="I1" s="102"/>
      <c r="J1" s="3"/>
    </row>
    <row r="2" spans="1:21" s="10" customFormat="1" ht="58.5" customHeight="1">
      <c r="A2" s="5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6" t="s">
        <v>5</v>
      </c>
      <c r="G2" s="6" t="s">
        <v>6</v>
      </c>
      <c r="H2" s="5" t="s">
        <v>7</v>
      </c>
      <c r="I2" s="5"/>
      <c r="J2" s="9"/>
    </row>
    <row r="3" spans="1:21" ht="76.5" customHeight="1">
      <c r="A3" s="11" t="s">
        <v>8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3" t="s">
        <v>16</v>
      </c>
      <c r="J3" s="14" t="s">
        <v>16</v>
      </c>
      <c r="K3" s="15"/>
      <c r="L3" s="16"/>
      <c r="M3" s="16"/>
      <c r="N3" s="17"/>
      <c r="O3" s="18"/>
      <c r="P3" s="19"/>
      <c r="Q3" s="20"/>
      <c r="R3" s="20"/>
      <c r="S3" s="21"/>
      <c r="T3" s="22"/>
      <c r="U3" s="23"/>
    </row>
    <row r="4" spans="1:21" ht="25.15" customHeight="1">
      <c r="A4" s="103" t="s">
        <v>17</v>
      </c>
      <c r="B4" s="24" t="s">
        <v>18</v>
      </c>
      <c r="C4" s="95" t="s">
        <v>19</v>
      </c>
      <c r="D4" s="25">
        <v>90</v>
      </c>
      <c r="E4" s="26">
        <v>6</v>
      </c>
      <c r="F4" s="27">
        <v>180</v>
      </c>
      <c r="G4" s="27">
        <v>7</v>
      </c>
      <c r="H4" s="27">
        <v>13</v>
      </c>
      <c r="I4" s="28" t="s">
        <v>20</v>
      </c>
      <c r="J4" s="29" t="s">
        <v>21</v>
      </c>
      <c r="K4" s="23"/>
      <c r="L4" s="30"/>
      <c r="M4" s="31" t="s">
        <v>22</v>
      </c>
      <c r="N4" s="17"/>
      <c r="O4" s="18"/>
      <c r="P4" s="19"/>
      <c r="Q4" s="20"/>
      <c r="R4" s="20"/>
      <c r="S4" s="21"/>
      <c r="T4" s="22"/>
      <c r="U4" s="23"/>
    </row>
    <row r="5" spans="1:21" ht="33" customHeight="1">
      <c r="A5" s="103"/>
      <c r="B5" s="24" t="s">
        <v>23</v>
      </c>
      <c r="C5" s="95"/>
      <c r="D5" s="25">
        <v>180</v>
      </c>
      <c r="E5" s="26">
        <v>7</v>
      </c>
      <c r="F5" s="27">
        <v>90</v>
      </c>
      <c r="G5" s="27">
        <v>6</v>
      </c>
      <c r="H5" s="32">
        <v>13</v>
      </c>
      <c r="I5" s="28" t="s">
        <v>24</v>
      </c>
      <c r="J5" s="29" t="s">
        <v>25</v>
      </c>
      <c r="L5" s="33"/>
      <c r="M5" s="31" t="s">
        <v>26</v>
      </c>
      <c r="N5" s="17"/>
      <c r="O5" s="18"/>
      <c r="P5" s="19"/>
      <c r="Q5" s="20"/>
      <c r="R5" s="20"/>
      <c r="S5" s="21"/>
      <c r="T5" s="22"/>
      <c r="U5" s="23"/>
    </row>
    <row r="6" spans="1:21" ht="35.25" customHeight="1">
      <c r="A6" s="103"/>
      <c r="B6" s="34" t="s">
        <v>27</v>
      </c>
      <c r="C6" s="34" t="s">
        <v>19</v>
      </c>
      <c r="D6" s="35">
        <v>135</v>
      </c>
      <c r="E6" s="26">
        <v>6</v>
      </c>
      <c r="F6" s="26">
        <v>135</v>
      </c>
      <c r="G6" s="26">
        <v>6</v>
      </c>
      <c r="H6" s="26">
        <v>12</v>
      </c>
      <c r="I6" s="28" t="s">
        <v>28</v>
      </c>
      <c r="J6" s="29" t="s">
        <v>29</v>
      </c>
      <c r="L6" s="16"/>
      <c r="M6" s="16"/>
      <c r="N6" s="17"/>
      <c r="O6" s="18"/>
      <c r="P6" s="19"/>
      <c r="Q6" s="20"/>
      <c r="R6" s="20"/>
      <c r="S6" s="21"/>
      <c r="T6" s="22"/>
      <c r="U6" s="23"/>
    </row>
    <row r="7" spans="1:21" ht="25.15" customHeight="1">
      <c r="A7" s="103"/>
      <c r="B7" s="36" t="s">
        <v>30</v>
      </c>
      <c r="C7" s="36" t="s">
        <v>19</v>
      </c>
      <c r="D7" s="37">
        <v>112</v>
      </c>
      <c r="E7" s="38">
        <v>2</v>
      </c>
      <c r="F7" s="38">
        <v>98</v>
      </c>
      <c r="G7" s="38">
        <v>2</v>
      </c>
      <c r="H7" s="38">
        <v>4</v>
      </c>
      <c r="I7" s="12" t="s">
        <v>31</v>
      </c>
      <c r="J7" s="39" t="s">
        <v>32</v>
      </c>
      <c r="L7" s="16"/>
      <c r="M7" s="16"/>
      <c r="N7" s="17"/>
      <c r="O7" s="18"/>
      <c r="P7" s="19"/>
      <c r="Q7" s="20"/>
      <c r="R7" s="20"/>
      <c r="S7" s="21"/>
      <c r="T7" s="22"/>
      <c r="U7" s="23"/>
    </row>
    <row r="8" spans="1:21" ht="25.15" customHeight="1">
      <c r="A8" s="103"/>
      <c r="B8" s="36" t="s">
        <v>33</v>
      </c>
      <c r="C8" s="36" t="s">
        <v>34</v>
      </c>
      <c r="D8" s="37">
        <v>32</v>
      </c>
      <c r="E8" s="38">
        <v>1</v>
      </c>
      <c r="F8" s="38">
        <v>0</v>
      </c>
      <c r="G8" s="38">
        <v>0</v>
      </c>
      <c r="H8" s="38">
        <v>1</v>
      </c>
      <c r="I8" s="12" t="s">
        <v>35</v>
      </c>
      <c r="J8" s="14" t="s">
        <v>36</v>
      </c>
      <c r="L8" s="16"/>
      <c r="M8" s="16"/>
      <c r="N8" s="17"/>
      <c r="O8" s="18"/>
      <c r="P8" s="19"/>
      <c r="Q8" s="20"/>
      <c r="R8" s="20"/>
      <c r="S8" s="21"/>
      <c r="T8" s="22"/>
      <c r="U8" s="23"/>
    </row>
    <row r="9" spans="1:21" s="46" customFormat="1" ht="25.15" customHeight="1">
      <c r="A9" s="103"/>
      <c r="B9" s="36" t="s">
        <v>37</v>
      </c>
      <c r="C9" s="40" t="s">
        <v>38</v>
      </c>
      <c r="D9" s="41">
        <v>32</v>
      </c>
      <c r="E9" s="41">
        <v>1</v>
      </c>
      <c r="F9" s="41">
        <v>28</v>
      </c>
      <c r="G9" s="41">
        <v>2</v>
      </c>
      <c r="H9" s="41">
        <v>3</v>
      </c>
      <c r="I9" s="42" t="s">
        <v>39</v>
      </c>
      <c r="J9" s="43" t="s">
        <v>40</v>
      </c>
      <c r="K9" s="44"/>
      <c r="L9" s="44"/>
      <c r="M9" s="45"/>
      <c r="P9" s="47"/>
      <c r="Q9" s="45"/>
    </row>
    <row r="10" spans="1:21" s="46" customFormat="1" ht="25.15" customHeight="1">
      <c r="A10" s="103"/>
      <c r="B10" s="36" t="s">
        <v>41</v>
      </c>
      <c r="C10" s="40" t="s">
        <v>38</v>
      </c>
      <c r="D10" s="41">
        <v>32</v>
      </c>
      <c r="E10" s="41">
        <v>2</v>
      </c>
      <c r="F10" s="41">
        <v>28</v>
      </c>
      <c r="G10" s="41">
        <v>2</v>
      </c>
      <c r="H10" s="41">
        <v>4</v>
      </c>
      <c r="I10" s="42" t="s">
        <v>42</v>
      </c>
      <c r="J10" s="48" t="s">
        <v>43</v>
      </c>
      <c r="K10" s="44"/>
      <c r="L10" s="44"/>
      <c r="M10" s="45"/>
      <c r="P10" s="47"/>
      <c r="Q10" s="45"/>
    </row>
    <row r="11" spans="1:21" s="46" customFormat="1" ht="25.15" customHeight="1">
      <c r="A11" s="103"/>
      <c r="B11" s="36" t="s">
        <v>44</v>
      </c>
      <c r="C11" s="40" t="s">
        <v>38</v>
      </c>
      <c r="D11" s="41">
        <v>32</v>
      </c>
      <c r="E11" s="41">
        <v>2</v>
      </c>
      <c r="F11" s="41">
        <v>28</v>
      </c>
      <c r="G11" s="41">
        <v>2</v>
      </c>
      <c r="H11" s="41">
        <v>4</v>
      </c>
      <c r="I11" s="42" t="s">
        <v>45</v>
      </c>
      <c r="J11" s="48" t="s">
        <v>46</v>
      </c>
      <c r="K11" s="44"/>
      <c r="L11" s="44"/>
      <c r="M11" s="45"/>
      <c r="P11" s="47"/>
      <c r="Q11" s="45"/>
    </row>
    <row r="12" spans="1:21" s="46" customFormat="1" ht="25.15" customHeight="1">
      <c r="A12" s="103"/>
      <c r="B12" s="36" t="s">
        <v>47</v>
      </c>
      <c r="C12" s="40" t="s">
        <v>34</v>
      </c>
      <c r="D12" s="41">
        <v>0</v>
      </c>
      <c r="E12" s="41">
        <v>0</v>
      </c>
      <c r="F12" s="41">
        <v>28</v>
      </c>
      <c r="G12" s="41">
        <v>1</v>
      </c>
      <c r="H12" s="41">
        <v>1</v>
      </c>
      <c r="I12" s="42" t="s">
        <v>48</v>
      </c>
      <c r="J12" s="43" t="s">
        <v>49</v>
      </c>
      <c r="K12" s="44"/>
      <c r="L12" s="44"/>
      <c r="M12" s="45"/>
      <c r="P12" s="47"/>
      <c r="Q12" s="45"/>
    </row>
    <row r="13" spans="1:21" s="46" customFormat="1" ht="24.6" customHeight="1">
      <c r="A13" s="103"/>
      <c r="B13" s="36" t="s">
        <v>50</v>
      </c>
      <c r="C13" s="40" t="s">
        <v>34</v>
      </c>
      <c r="D13" s="41">
        <v>32</v>
      </c>
      <c r="E13" s="41">
        <v>1</v>
      </c>
      <c r="F13" s="41">
        <v>28</v>
      </c>
      <c r="G13" s="41">
        <v>1</v>
      </c>
      <c r="H13" s="41">
        <v>2</v>
      </c>
      <c r="I13" s="42" t="s">
        <v>51</v>
      </c>
      <c r="J13" s="43" t="s">
        <v>52</v>
      </c>
      <c r="K13" s="44"/>
      <c r="L13" s="44"/>
      <c r="M13" s="45"/>
      <c r="P13" s="47"/>
      <c r="Q13" s="45"/>
    </row>
    <row r="14" spans="1:21" s="46" customFormat="1" ht="25.15" customHeight="1">
      <c r="A14" s="103"/>
      <c r="B14" s="36" t="s">
        <v>53</v>
      </c>
      <c r="C14" s="40" t="s">
        <v>34</v>
      </c>
      <c r="D14" s="41">
        <v>32</v>
      </c>
      <c r="E14" s="41">
        <v>1</v>
      </c>
      <c r="F14" s="41">
        <v>28</v>
      </c>
      <c r="G14" s="41">
        <v>1</v>
      </c>
      <c r="H14" s="41">
        <v>2</v>
      </c>
      <c r="I14" s="42" t="s">
        <v>54</v>
      </c>
      <c r="J14" s="49" t="s">
        <v>55</v>
      </c>
      <c r="K14" s="44"/>
      <c r="L14" s="44"/>
      <c r="M14" s="45"/>
      <c r="P14" s="47"/>
      <c r="Q14" s="45"/>
    </row>
    <row r="15" spans="1:21" s="46" customFormat="1" ht="25.15" customHeight="1">
      <c r="A15" s="50"/>
      <c r="B15" s="36" t="s">
        <v>56</v>
      </c>
      <c r="C15" s="40" t="s">
        <v>34</v>
      </c>
      <c r="D15" s="41"/>
      <c r="E15" s="41">
        <v>0</v>
      </c>
      <c r="F15" s="41">
        <v>56</v>
      </c>
      <c r="G15" s="41">
        <v>1</v>
      </c>
      <c r="H15" s="41">
        <v>1</v>
      </c>
      <c r="I15" s="42"/>
      <c r="J15" s="43" t="s">
        <v>57</v>
      </c>
      <c r="K15" s="44"/>
      <c r="L15" s="44"/>
      <c r="M15" s="45"/>
      <c r="P15" s="47"/>
      <c r="Q15" s="45"/>
    </row>
    <row r="16" spans="1:21" ht="25.15" customHeight="1">
      <c r="A16" s="89" t="s">
        <v>58</v>
      </c>
      <c r="B16" s="89"/>
      <c r="C16" s="89"/>
      <c r="D16" s="51">
        <f>SUM(D4:D15)</f>
        <v>709</v>
      </c>
      <c r="E16" s="52">
        <f>SUM(E4:E15)</f>
        <v>29</v>
      </c>
      <c r="F16" s="52">
        <f>SUM(F4:F15)</f>
        <v>727</v>
      </c>
      <c r="G16" s="52">
        <f>SUM(G4:G15)</f>
        <v>31</v>
      </c>
      <c r="H16" s="52">
        <v>60</v>
      </c>
      <c r="I16" s="53"/>
      <c r="J16" s="54"/>
      <c r="K16" s="44"/>
      <c r="L16" s="44"/>
      <c r="M16" s="20"/>
      <c r="N16" s="20"/>
      <c r="O16" s="20"/>
      <c r="P16" s="22"/>
      <c r="Q16" s="23"/>
    </row>
    <row r="17" spans="1:17" ht="25.15" customHeight="1">
      <c r="A17" s="94" t="s">
        <v>59</v>
      </c>
      <c r="B17" s="24" t="s">
        <v>60</v>
      </c>
      <c r="C17" s="95" t="s">
        <v>19</v>
      </c>
      <c r="D17" s="93">
        <v>256</v>
      </c>
      <c r="E17" s="104">
        <v>7</v>
      </c>
      <c r="F17" s="93">
        <v>112</v>
      </c>
      <c r="G17" s="93">
        <v>7</v>
      </c>
      <c r="H17" s="93">
        <v>14</v>
      </c>
      <c r="I17" s="56" t="s">
        <v>61</v>
      </c>
      <c r="J17" s="57" t="s">
        <v>62</v>
      </c>
      <c r="K17" s="44"/>
      <c r="L17" s="44"/>
      <c r="M17" s="20"/>
      <c r="N17" s="20"/>
      <c r="O17" s="20"/>
      <c r="P17" s="22"/>
      <c r="Q17" s="23"/>
    </row>
    <row r="18" spans="1:17" ht="25.15" customHeight="1">
      <c r="A18" s="94"/>
      <c r="B18" s="24" t="s">
        <v>63</v>
      </c>
      <c r="C18" s="95"/>
      <c r="D18" s="93"/>
      <c r="E18" s="104"/>
      <c r="F18" s="93"/>
      <c r="G18" s="93"/>
      <c r="H18" s="93"/>
      <c r="I18" s="56" t="s">
        <v>64</v>
      </c>
      <c r="J18" s="57" t="s">
        <v>65</v>
      </c>
      <c r="K18" s="44"/>
      <c r="L18" s="44"/>
      <c r="M18" s="20"/>
      <c r="N18" s="20"/>
      <c r="O18" s="20"/>
      <c r="P18" s="22"/>
      <c r="Q18" s="23"/>
    </row>
    <row r="19" spans="1:17" ht="25.15" customHeight="1">
      <c r="A19" s="94"/>
      <c r="B19" s="24" t="s">
        <v>66</v>
      </c>
      <c r="C19" s="95"/>
      <c r="D19" s="93"/>
      <c r="E19" s="104"/>
      <c r="F19" s="93"/>
      <c r="G19" s="93"/>
      <c r="H19" s="93"/>
      <c r="I19" s="56" t="s">
        <v>67</v>
      </c>
      <c r="J19" s="57" t="s">
        <v>68</v>
      </c>
      <c r="K19" s="44"/>
      <c r="L19" s="44"/>
      <c r="M19" s="20"/>
      <c r="N19" s="20"/>
      <c r="O19" s="20"/>
      <c r="P19" s="22"/>
      <c r="Q19" s="23"/>
    </row>
    <row r="20" spans="1:17" ht="25.15" customHeight="1">
      <c r="A20" s="94"/>
      <c r="B20" s="24" t="s">
        <v>69</v>
      </c>
      <c r="C20" s="95"/>
      <c r="D20" s="93"/>
      <c r="E20" s="104"/>
      <c r="F20" s="93"/>
      <c r="G20" s="93"/>
      <c r="H20" s="93"/>
      <c r="I20" s="56" t="s">
        <v>70</v>
      </c>
      <c r="J20" s="57" t="s">
        <v>71</v>
      </c>
      <c r="K20" s="44"/>
      <c r="L20" s="44"/>
      <c r="M20" s="20"/>
      <c r="N20" s="20"/>
      <c r="O20" s="20"/>
      <c r="P20" s="22"/>
      <c r="Q20" s="23"/>
    </row>
    <row r="21" spans="1:17" ht="25.15" customHeight="1">
      <c r="A21" s="94"/>
      <c r="B21" s="24" t="s">
        <v>72</v>
      </c>
      <c r="C21" s="95"/>
      <c r="D21" s="93"/>
      <c r="E21" s="104"/>
      <c r="F21" s="93"/>
      <c r="G21" s="93"/>
      <c r="H21" s="93"/>
      <c r="I21" s="56" t="s">
        <v>73</v>
      </c>
      <c r="J21" s="57" t="s">
        <v>74</v>
      </c>
      <c r="K21" s="44"/>
      <c r="L21" s="44"/>
      <c r="M21" s="20"/>
      <c r="N21" s="20"/>
      <c r="O21" s="20"/>
      <c r="P21" s="22"/>
      <c r="Q21" s="23"/>
    </row>
    <row r="22" spans="1:17" ht="25.15" customHeight="1">
      <c r="A22" s="94"/>
      <c r="B22" s="24" t="s">
        <v>75</v>
      </c>
      <c r="C22" s="95" t="s">
        <v>19</v>
      </c>
      <c r="D22" s="93">
        <v>128</v>
      </c>
      <c r="E22" s="93">
        <v>5</v>
      </c>
      <c r="F22" s="93">
        <v>112</v>
      </c>
      <c r="G22" s="93">
        <v>5</v>
      </c>
      <c r="H22" s="93">
        <v>10</v>
      </c>
      <c r="I22" s="56" t="s">
        <v>76</v>
      </c>
      <c r="J22" s="57" t="s">
        <v>77</v>
      </c>
      <c r="K22" s="44"/>
      <c r="L22" s="44"/>
      <c r="M22" s="20"/>
      <c r="N22" s="20"/>
      <c r="O22" s="20"/>
      <c r="P22" s="22"/>
      <c r="Q22" s="23"/>
    </row>
    <row r="23" spans="1:17" ht="25.15" customHeight="1">
      <c r="A23" s="94"/>
      <c r="B23" s="24" t="s">
        <v>78</v>
      </c>
      <c r="C23" s="95"/>
      <c r="D23" s="93"/>
      <c r="E23" s="93"/>
      <c r="F23" s="93"/>
      <c r="G23" s="93"/>
      <c r="H23" s="93"/>
      <c r="I23" s="56" t="s">
        <v>79</v>
      </c>
      <c r="J23" s="57" t="s">
        <v>80</v>
      </c>
      <c r="K23" s="44"/>
      <c r="L23" s="44"/>
      <c r="M23" s="20"/>
      <c r="N23" s="20"/>
      <c r="O23" s="20"/>
      <c r="P23" s="22"/>
      <c r="Q23" s="23"/>
    </row>
    <row r="24" spans="1:17" ht="25.15" customHeight="1">
      <c r="A24" s="94"/>
      <c r="B24" s="24" t="s">
        <v>81</v>
      </c>
      <c r="C24" s="95"/>
      <c r="D24" s="93"/>
      <c r="E24" s="93"/>
      <c r="F24" s="93"/>
      <c r="G24" s="93"/>
      <c r="H24" s="93"/>
      <c r="I24" s="56" t="s">
        <v>82</v>
      </c>
      <c r="J24" s="57" t="s">
        <v>83</v>
      </c>
      <c r="K24" s="44"/>
      <c r="L24" s="44"/>
      <c r="M24" s="20"/>
      <c r="N24" s="20"/>
      <c r="O24" s="20"/>
      <c r="P24" s="22"/>
      <c r="Q24" s="23"/>
    </row>
    <row r="25" spans="1:17" ht="25.15" customHeight="1">
      <c r="A25" s="94"/>
      <c r="B25" s="34" t="s">
        <v>84</v>
      </c>
      <c r="C25" s="34" t="s">
        <v>85</v>
      </c>
      <c r="D25" s="35">
        <v>48</v>
      </c>
      <c r="E25" s="35">
        <v>4</v>
      </c>
      <c r="F25" s="35">
        <v>42</v>
      </c>
      <c r="G25" s="35">
        <v>4</v>
      </c>
      <c r="H25" s="35">
        <v>8</v>
      </c>
      <c r="I25" s="56" t="s">
        <v>86</v>
      </c>
      <c r="J25" s="57" t="s">
        <v>87</v>
      </c>
      <c r="K25" s="44"/>
      <c r="L25" s="44"/>
      <c r="M25" s="20"/>
      <c r="N25" s="20"/>
      <c r="O25" s="20"/>
      <c r="P25" s="22"/>
      <c r="Q25" s="23"/>
    </row>
    <row r="26" spans="1:17" ht="25.15" customHeight="1">
      <c r="A26" s="94"/>
      <c r="B26" s="24" t="s">
        <v>88</v>
      </c>
      <c r="C26" s="95" t="s">
        <v>19</v>
      </c>
      <c r="D26" s="93">
        <v>64</v>
      </c>
      <c r="E26" s="93">
        <v>4</v>
      </c>
      <c r="F26" s="93">
        <v>56</v>
      </c>
      <c r="G26" s="93">
        <v>4</v>
      </c>
      <c r="H26" s="93">
        <v>8</v>
      </c>
      <c r="I26" s="56" t="s">
        <v>89</v>
      </c>
      <c r="J26" s="57" t="s">
        <v>90</v>
      </c>
      <c r="K26" s="44"/>
      <c r="L26" s="44"/>
      <c r="M26" s="20"/>
      <c r="N26" s="20"/>
      <c r="O26" s="20"/>
      <c r="P26" s="22"/>
      <c r="Q26" s="23"/>
    </row>
    <row r="27" spans="1:17" ht="25.15" customHeight="1">
      <c r="A27" s="94"/>
      <c r="B27" s="24" t="s">
        <v>91</v>
      </c>
      <c r="C27" s="95"/>
      <c r="D27" s="93"/>
      <c r="E27" s="93"/>
      <c r="F27" s="93"/>
      <c r="G27" s="93"/>
      <c r="H27" s="93"/>
      <c r="I27" s="56" t="s">
        <v>92</v>
      </c>
      <c r="J27" s="57" t="s">
        <v>93</v>
      </c>
      <c r="K27" s="44"/>
      <c r="L27" s="44"/>
      <c r="M27" s="20"/>
      <c r="N27" s="20"/>
      <c r="O27" s="20"/>
      <c r="P27" s="22"/>
      <c r="Q27" s="23"/>
    </row>
    <row r="28" spans="1:17" ht="25.15" customHeight="1">
      <c r="A28" s="94"/>
      <c r="B28" s="24" t="s">
        <v>94</v>
      </c>
      <c r="C28" s="95"/>
      <c r="D28" s="93"/>
      <c r="E28" s="93"/>
      <c r="F28" s="93"/>
      <c r="G28" s="93"/>
      <c r="H28" s="93"/>
      <c r="I28" s="56" t="s">
        <v>95</v>
      </c>
      <c r="J28" s="57" t="s">
        <v>96</v>
      </c>
      <c r="K28" s="44"/>
      <c r="L28" s="44"/>
      <c r="M28" s="20"/>
      <c r="N28" s="20"/>
      <c r="O28" s="20"/>
      <c r="P28" s="22"/>
      <c r="Q28" s="23"/>
    </row>
    <row r="29" spans="1:17" ht="25.15" customHeight="1">
      <c r="A29" s="94"/>
      <c r="B29" s="24" t="s">
        <v>97</v>
      </c>
      <c r="C29" s="95"/>
      <c r="D29" s="93"/>
      <c r="E29" s="93"/>
      <c r="F29" s="93"/>
      <c r="G29" s="93"/>
      <c r="H29" s="93"/>
      <c r="I29" s="56" t="s">
        <v>98</v>
      </c>
      <c r="J29" s="57" t="s">
        <v>99</v>
      </c>
      <c r="K29" s="44"/>
      <c r="L29" s="44"/>
      <c r="M29" s="20"/>
      <c r="N29" s="20"/>
      <c r="O29" s="20"/>
      <c r="P29" s="22"/>
      <c r="Q29" s="23"/>
    </row>
    <row r="30" spans="1:17" ht="25.15" customHeight="1">
      <c r="A30" s="94"/>
      <c r="B30" s="24" t="s">
        <v>100</v>
      </c>
      <c r="C30" s="95"/>
      <c r="D30" s="93"/>
      <c r="E30" s="93"/>
      <c r="F30" s="93"/>
      <c r="G30" s="93"/>
      <c r="H30" s="93"/>
      <c r="I30" s="56" t="s">
        <v>101</v>
      </c>
      <c r="J30" s="57" t="s">
        <v>102</v>
      </c>
      <c r="K30" s="44"/>
      <c r="L30" s="44"/>
      <c r="M30" s="20"/>
      <c r="N30" s="20"/>
      <c r="O30" s="20"/>
      <c r="P30" s="22"/>
      <c r="Q30" s="23"/>
    </row>
    <row r="31" spans="1:17" ht="25.15" customHeight="1">
      <c r="A31" s="94"/>
      <c r="B31" s="36" t="s">
        <v>103</v>
      </c>
      <c r="C31" s="40" t="s">
        <v>34</v>
      </c>
      <c r="D31" s="41">
        <v>32</v>
      </c>
      <c r="E31" s="41">
        <v>3</v>
      </c>
      <c r="F31" s="41">
        <v>28</v>
      </c>
      <c r="G31" s="37">
        <v>2</v>
      </c>
      <c r="H31" s="37">
        <v>5</v>
      </c>
      <c r="I31" s="58" t="s">
        <v>104</v>
      </c>
      <c r="J31" s="59" t="s">
        <v>105</v>
      </c>
      <c r="K31" s="44"/>
      <c r="L31" s="44"/>
      <c r="M31" s="20"/>
      <c r="N31" s="20"/>
      <c r="O31" s="20"/>
      <c r="P31" s="22"/>
      <c r="Q31" s="23"/>
    </row>
    <row r="32" spans="1:17" ht="25.15" customHeight="1">
      <c r="A32" s="94"/>
      <c r="B32" s="36" t="s">
        <v>106</v>
      </c>
      <c r="C32" s="40" t="s">
        <v>34</v>
      </c>
      <c r="D32" s="41">
        <v>0</v>
      </c>
      <c r="E32" s="41">
        <v>0</v>
      </c>
      <c r="F32" s="41">
        <v>28</v>
      </c>
      <c r="G32" s="37">
        <v>1</v>
      </c>
      <c r="H32" s="37">
        <v>1</v>
      </c>
      <c r="I32" s="58" t="s">
        <v>107</v>
      </c>
      <c r="J32" s="59" t="s">
        <v>36</v>
      </c>
      <c r="K32" s="44"/>
      <c r="L32" s="44"/>
      <c r="M32" s="20"/>
      <c r="N32" s="20"/>
      <c r="O32" s="20"/>
      <c r="P32" s="22"/>
      <c r="Q32" s="23"/>
    </row>
    <row r="33" spans="1:17" ht="25.15" customHeight="1">
      <c r="A33" s="94"/>
      <c r="B33" s="36" t="s">
        <v>108</v>
      </c>
      <c r="C33" s="60" t="s">
        <v>38</v>
      </c>
      <c r="D33" s="41">
        <v>32</v>
      </c>
      <c r="E33" s="41">
        <v>2</v>
      </c>
      <c r="F33" s="41">
        <v>28</v>
      </c>
      <c r="G33" s="37">
        <v>2</v>
      </c>
      <c r="H33" s="37">
        <v>4</v>
      </c>
      <c r="I33" s="58" t="s">
        <v>109</v>
      </c>
      <c r="J33" s="59" t="s">
        <v>110</v>
      </c>
      <c r="K33" s="44"/>
      <c r="L33" s="44"/>
      <c r="M33" s="20"/>
      <c r="N33" s="20"/>
      <c r="O33" s="20"/>
      <c r="P33" s="22"/>
      <c r="Q33" s="23"/>
    </row>
    <row r="34" spans="1:17" ht="25.15" customHeight="1">
      <c r="A34" s="94"/>
      <c r="B34" s="36" t="s">
        <v>111</v>
      </c>
      <c r="C34" s="40" t="s">
        <v>38</v>
      </c>
      <c r="D34" s="41">
        <v>32</v>
      </c>
      <c r="E34" s="41">
        <v>2</v>
      </c>
      <c r="F34" s="41">
        <v>28</v>
      </c>
      <c r="G34" s="37">
        <v>2</v>
      </c>
      <c r="H34" s="37">
        <v>4</v>
      </c>
      <c r="I34" s="58" t="s">
        <v>112</v>
      </c>
      <c r="J34" s="59" t="s">
        <v>113</v>
      </c>
      <c r="K34" s="44"/>
      <c r="L34" s="44"/>
      <c r="M34" s="20"/>
      <c r="N34" s="20"/>
      <c r="O34" s="20"/>
      <c r="P34" s="22"/>
      <c r="Q34" s="23"/>
    </row>
    <row r="35" spans="1:17" ht="25.15" customHeight="1">
      <c r="A35" s="94"/>
      <c r="B35" s="36" t="s">
        <v>114</v>
      </c>
      <c r="C35" s="40" t="s">
        <v>38</v>
      </c>
      <c r="D35" s="41">
        <v>32</v>
      </c>
      <c r="E35" s="41">
        <v>1</v>
      </c>
      <c r="F35" s="41">
        <v>28</v>
      </c>
      <c r="G35" s="37">
        <v>1</v>
      </c>
      <c r="H35" s="37">
        <v>2</v>
      </c>
      <c r="I35" s="58" t="s">
        <v>115</v>
      </c>
      <c r="J35" s="59" t="s">
        <v>116</v>
      </c>
      <c r="K35" s="44"/>
      <c r="L35" s="44"/>
      <c r="M35" s="20"/>
      <c r="N35" s="20"/>
      <c r="O35" s="20"/>
      <c r="P35" s="22"/>
      <c r="Q35" s="23"/>
    </row>
    <row r="36" spans="1:17" ht="25.15" customHeight="1">
      <c r="A36" s="94"/>
      <c r="B36" s="36" t="s">
        <v>117</v>
      </c>
      <c r="C36" s="40" t="s">
        <v>38</v>
      </c>
      <c r="D36" s="41">
        <v>32</v>
      </c>
      <c r="E36" s="41">
        <v>1</v>
      </c>
      <c r="F36" s="41">
        <v>42</v>
      </c>
      <c r="G36" s="37">
        <v>1</v>
      </c>
      <c r="H36" s="37">
        <v>2</v>
      </c>
      <c r="I36" s="58" t="s">
        <v>118</v>
      </c>
      <c r="J36" s="59" t="s">
        <v>119</v>
      </c>
      <c r="K36" s="44"/>
      <c r="L36" s="44"/>
      <c r="M36" s="20"/>
      <c r="N36" s="20"/>
      <c r="O36" s="20"/>
      <c r="P36" s="22"/>
      <c r="Q36" s="23"/>
    </row>
    <row r="37" spans="1:17" ht="25.15" customHeight="1">
      <c r="A37" s="94"/>
      <c r="B37" s="36" t="s">
        <v>50</v>
      </c>
      <c r="C37" s="40" t="s">
        <v>34</v>
      </c>
      <c r="D37" s="41">
        <v>32</v>
      </c>
      <c r="E37" s="41">
        <v>1</v>
      </c>
      <c r="F37" s="41">
        <v>28</v>
      </c>
      <c r="G37" s="37">
        <v>1</v>
      </c>
      <c r="H37" s="37">
        <v>2</v>
      </c>
      <c r="I37" s="58" t="s">
        <v>52</v>
      </c>
      <c r="J37" s="59" t="s">
        <v>52</v>
      </c>
      <c r="K37" s="44"/>
      <c r="L37" s="44"/>
      <c r="M37" s="20"/>
      <c r="N37" s="20"/>
      <c r="O37" s="20"/>
      <c r="P37" s="22"/>
      <c r="Q37" s="23"/>
    </row>
    <row r="38" spans="1:17" ht="25.15" customHeight="1">
      <c r="A38" s="89" t="s">
        <v>58</v>
      </c>
      <c r="B38" s="89"/>
      <c r="C38" s="89"/>
      <c r="D38" s="51">
        <f>SUM(D17:D37)</f>
        <v>688</v>
      </c>
      <c r="E38" s="52">
        <f>SUM(E17:E37)</f>
        <v>30</v>
      </c>
      <c r="F38" s="52">
        <f>SUM(F17:F37)</f>
        <v>532</v>
      </c>
      <c r="G38" s="52">
        <f>SUM(G17:G37)</f>
        <v>30</v>
      </c>
      <c r="H38" s="52">
        <f>SUM(H17:H37)</f>
        <v>60</v>
      </c>
      <c r="I38" s="53"/>
      <c r="J38" s="54"/>
      <c r="K38" s="44"/>
      <c r="L38" s="44"/>
      <c r="M38" s="20"/>
      <c r="N38" s="20"/>
      <c r="O38" s="20"/>
      <c r="P38" s="22"/>
      <c r="Q38" s="23"/>
    </row>
    <row r="39" spans="1:17" ht="25.15" customHeight="1">
      <c r="A39" s="94" t="s">
        <v>120</v>
      </c>
      <c r="B39" s="24" t="s">
        <v>60</v>
      </c>
      <c r="C39" s="95" t="s">
        <v>19</v>
      </c>
      <c r="D39" s="93">
        <v>240</v>
      </c>
      <c r="E39" s="93">
        <v>8</v>
      </c>
      <c r="F39" s="93">
        <v>210</v>
      </c>
      <c r="G39" s="93">
        <v>8</v>
      </c>
      <c r="H39" s="93">
        <v>16</v>
      </c>
      <c r="I39" s="56" t="s">
        <v>61</v>
      </c>
      <c r="J39" s="57" t="s">
        <v>62</v>
      </c>
      <c r="K39" s="44"/>
      <c r="L39" s="44"/>
      <c r="M39" s="20"/>
      <c r="N39" s="20"/>
      <c r="O39" s="20"/>
      <c r="P39" s="22"/>
      <c r="Q39" s="23"/>
    </row>
    <row r="40" spans="1:17" ht="25.15" customHeight="1">
      <c r="A40" s="94"/>
      <c r="B40" s="24" t="s">
        <v>63</v>
      </c>
      <c r="C40" s="95"/>
      <c r="D40" s="93"/>
      <c r="E40" s="93"/>
      <c r="F40" s="93"/>
      <c r="G40" s="93"/>
      <c r="H40" s="93"/>
      <c r="I40" s="56" t="s">
        <v>64</v>
      </c>
      <c r="J40" s="57" t="s">
        <v>65</v>
      </c>
      <c r="K40" s="44"/>
      <c r="L40" s="44"/>
      <c r="M40" s="20"/>
      <c r="N40" s="20"/>
      <c r="O40" s="20"/>
      <c r="P40" s="22"/>
      <c r="Q40" s="23"/>
    </row>
    <row r="41" spans="1:17" ht="25.15" customHeight="1">
      <c r="A41" s="94"/>
      <c r="B41" s="24" t="s">
        <v>66</v>
      </c>
      <c r="C41" s="95"/>
      <c r="D41" s="93"/>
      <c r="E41" s="93"/>
      <c r="F41" s="93"/>
      <c r="G41" s="93"/>
      <c r="H41" s="93"/>
      <c r="I41" s="56" t="s">
        <v>67</v>
      </c>
      <c r="J41" s="57" t="s">
        <v>68</v>
      </c>
      <c r="K41" s="44"/>
      <c r="L41" s="44"/>
      <c r="M41" s="20"/>
      <c r="N41" s="20"/>
      <c r="O41" s="20"/>
      <c r="P41" s="22"/>
      <c r="Q41" s="23"/>
    </row>
    <row r="42" spans="1:17" ht="25.15" customHeight="1">
      <c r="A42" s="94"/>
      <c r="B42" s="24" t="s">
        <v>69</v>
      </c>
      <c r="C42" s="95"/>
      <c r="D42" s="93"/>
      <c r="E42" s="93"/>
      <c r="F42" s="93"/>
      <c r="G42" s="93"/>
      <c r="H42" s="93"/>
      <c r="I42" s="56" t="s">
        <v>70</v>
      </c>
      <c r="J42" s="57" t="s">
        <v>71</v>
      </c>
      <c r="K42" s="44"/>
      <c r="L42" s="44"/>
      <c r="M42" s="20"/>
      <c r="N42" s="20"/>
      <c r="O42" s="20"/>
      <c r="P42" s="22"/>
      <c r="Q42" s="23"/>
    </row>
    <row r="43" spans="1:17" ht="25.15" customHeight="1">
      <c r="A43" s="94"/>
      <c r="B43" s="24" t="s">
        <v>72</v>
      </c>
      <c r="C43" s="95"/>
      <c r="D43" s="93"/>
      <c r="E43" s="93"/>
      <c r="F43" s="93"/>
      <c r="G43" s="93"/>
      <c r="H43" s="93"/>
      <c r="I43" s="56" t="s">
        <v>121</v>
      </c>
      <c r="J43" s="57" t="s">
        <v>74</v>
      </c>
      <c r="K43" s="44"/>
      <c r="L43" s="44"/>
      <c r="M43" s="20"/>
      <c r="N43" s="20"/>
      <c r="O43" s="20"/>
      <c r="P43" s="22"/>
      <c r="Q43" s="23"/>
    </row>
    <row r="44" spans="1:17" ht="25.15" customHeight="1">
      <c r="A44" s="94"/>
      <c r="B44" s="24" t="s">
        <v>75</v>
      </c>
      <c r="C44" s="95" t="s">
        <v>19</v>
      </c>
      <c r="D44" s="93">
        <v>128</v>
      </c>
      <c r="E44" s="93">
        <v>6</v>
      </c>
      <c r="F44" s="93">
        <v>112</v>
      </c>
      <c r="G44" s="93">
        <v>6</v>
      </c>
      <c r="H44" s="93">
        <v>12</v>
      </c>
      <c r="I44" s="56" t="s">
        <v>76</v>
      </c>
      <c r="J44" s="57" t="s">
        <v>77</v>
      </c>
      <c r="K44" s="44"/>
      <c r="L44" s="44"/>
      <c r="M44" s="20"/>
      <c r="N44" s="20"/>
      <c r="O44" s="20"/>
      <c r="P44" s="22"/>
      <c r="Q44" s="23"/>
    </row>
    <row r="45" spans="1:17" ht="25.15" customHeight="1">
      <c r="A45" s="94"/>
      <c r="B45" s="24" t="s">
        <v>78</v>
      </c>
      <c r="C45" s="95"/>
      <c r="D45" s="93"/>
      <c r="E45" s="93"/>
      <c r="F45" s="93"/>
      <c r="G45" s="93"/>
      <c r="H45" s="93"/>
      <c r="I45" s="56" t="s">
        <v>79</v>
      </c>
      <c r="J45" s="57" t="s">
        <v>80</v>
      </c>
      <c r="K45" s="44"/>
      <c r="L45" s="44"/>
      <c r="M45" s="20"/>
      <c r="N45" s="20"/>
      <c r="O45" s="20"/>
      <c r="P45" s="22"/>
      <c r="Q45" s="23"/>
    </row>
    <row r="46" spans="1:17" ht="25.15" customHeight="1">
      <c r="A46" s="94"/>
      <c r="B46" s="24" t="s">
        <v>81</v>
      </c>
      <c r="C46" s="95"/>
      <c r="D46" s="93"/>
      <c r="E46" s="93"/>
      <c r="F46" s="93"/>
      <c r="G46" s="93"/>
      <c r="H46" s="93"/>
      <c r="I46" s="56" t="s">
        <v>82</v>
      </c>
      <c r="J46" s="57" t="s">
        <v>83</v>
      </c>
      <c r="K46" s="44"/>
      <c r="L46" s="44"/>
      <c r="M46" s="20"/>
      <c r="N46" s="20"/>
      <c r="O46" s="20"/>
      <c r="P46" s="22"/>
      <c r="Q46" s="23"/>
    </row>
    <row r="47" spans="1:17" ht="25.15" customHeight="1">
      <c r="A47" s="94"/>
      <c r="B47" s="34" t="s">
        <v>84</v>
      </c>
      <c r="C47" s="34" t="s">
        <v>85</v>
      </c>
      <c r="D47" s="35">
        <v>48</v>
      </c>
      <c r="E47" s="35">
        <v>4</v>
      </c>
      <c r="F47" s="35">
        <v>42</v>
      </c>
      <c r="G47" s="35">
        <v>4</v>
      </c>
      <c r="H47" s="35">
        <v>8</v>
      </c>
      <c r="I47" s="56" t="s">
        <v>86</v>
      </c>
      <c r="J47" s="57" t="s">
        <v>87</v>
      </c>
      <c r="K47" s="44"/>
      <c r="L47" s="44"/>
      <c r="M47" s="20"/>
      <c r="N47" s="20"/>
      <c r="O47" s="20"/>
      <c r="P47" s="22"/>
      <c r="Q47" s="23"/>
    </row>
    <row r="48" spans="1:17" ht="25.15" customHeight="1">
      <c r="A48" s="94"/>
      <c r="B48" s="24" t="s">
        <v>88</v>
      </c>
      <c r="C48" s="95" t="s">
        <v>19</v>
      </c>
      <c r="D48" s="93">
        <v>96</v>
      </c>
      <c r="E48" s="93">
        <v>5</v>
      </c>
      <c r="F48" s="93">
        <v>84</v>
      </c>
      <c r="G48" s="93">
        <v>6</v>
      </c>
      <c r="H48" s="93">
        <v>11</v>
      </c>
      <c r="I48" s="56" t="s">
        <v>89</v>
      </c>
      <c r="J48" s="57" t="s">
        <v>90</v>
      </c>
      <c r="K48" s="44"/>
      <c r="L48" s="44"/>
      <c r="M48" s="20"/>
      <c r="N48" s="20"/>
      <c r="O48" s="20"/>
      <c r="P48" s="22"/>
      <c r="Q48" s="23"/>
    </row>
    <row r="49" spans="1:20" ht="25.15" customHeight="1">
      <c r="A49" s="94"/>
      <c r="B49" s="24" t="s">
        <v>91</v>
      </c>
      <c r="C49" s="95"/>
      <c r="D49" s="93"/>
      <c r="E49" s="93"/>
      <c r="F49" s="93"/>
      <c r="G49" s="93"/>
      <c r="H49" s="93"/>
      <c r="I49" s="56" t="s">
        <v>92</v>
      </c>
      <c r="J49" s="57" t="s">
        <v>93</v>
      </c>
      <c r="K49" s="44"/>
      <c r="L49" s="44"/>
      <c r="M49" s="20"/>
      <c r="N49" s="20"/>
      <c r="O49" s="20"/>
      <c r="P49" s="22"/>
      <c r="Q49" s="23"/>
    </row>
    <row r="50" spans="1:20" ht="25.15" customHeight="1">
      <c r="A50" s="94"/>
      <c r="B50" s="24" t="s">
        <v>94</v>
      </c>
      <c r="C50" s="95"/>
      <c r="D50" s="93"/>
      <c r="E50" s="93"/>
      <c r="F50" s="93"/>
      <c r="G50" s="93"/>
      <c r="H50" s="93"/>
      <c r="I50" s="56" t="s">
        <v>95</v>
      </c>
      <c r="J50" s="57" t="s">
        <v>96</v>
      </c>
      <c r="K50" s="44"/>
      <c r="L50" s="44"/>
      <c r="M50" s="20"/>
      <c r="N50" s="20"/>
      <c r="O50" s="20"/>
      <c r="P50" s="22"/>
      <c r="Q50" s="23"/>
    </row>
    <row r="51" spans="1:20" ht="25.15" customHeight="1">
      <c r="A51" s="94"/>
      <c r="B51" s="24" t="s">
        <v>97</v>
      </c>
      <c r="C51" s="95"/>
      <c r="D51" s="93"/>
      <c r="E51" s="93"/>
      <c r="F51" s="93"/>
      <c r="G51" s="93"/>
      <c r="H51" s="93"/>
      <c r="I51" s="56" t="s">
        <v>98</v>
      </c>
      <c r="J51" s="57" t="s">
        <v>99</v>
      </c>
      <c r="K51" s="44"/>
      <c r="L51" s="44"/>
      <c r="M51" s="20"/>
      <c r="N51" s="20"/>
      <c r="O51" s="20"/>
      <c r="P51" s="22"/>
      <c r="Q51" s="23"/>
    </row>
    <row r="52" spans="1:20" ht="38.25" customHeight="1">
      <c r="A52" s="94"/>
      <c r="B52" s="24" t="s">
        <v>100</v>
      </c>
      <c r="C52" s="95"/>
      <c r="D52" s="93"/>
      <c r="E52" s="93"/>
      <c r="F52" s="93"/>
      <c r="G52" s="93"/>
      <c r="H52" s="93"/>
      <c r="I52" s="56" t="s">
        <v>101</v>
      </c>
      <c r="J52" s="57" t="s">
        <v>102</v>
      </c>
      <c r="K52" s="44"/>
      <c r="L52" s="44"/>
      <c r="M52" s="20"/>
      <c r="N52" s="20"/>
      <c r="O52" s="20"/>
      <c r="P52" s="22"/>
      <c r="Q52" s="23"/>
    </row>
    <row r="53" spans="1:20" ht="25.15" customHeight="1">
      <c r="A53" s="94"/>
      <c r="B53" s="96" t="s">
        <v>122</v>
      </c>
      <c r="C53" s="101" t="s">
        <v>123</v>
      </c>
      <c r="D53" s="87">
        <v>64</v>
      </c>
      <c r="E53" s="87">
        <v>3</v>
      </c>
      <c r="F53" s="87">
        <v>56</v>
      </c>
      <c r="G53" s="88">
        <v>3</v>
      </c>
      <c r="H53" s="88">
        <v>6</v>
      </c>
      <c r="I53" s="91"/>
      <c r="J53" s="99" t="s">
        <v>124</v>
      </c>
      <c r="K53" s="44"/>
      <c r="L53" s="44"/>
      <c r="M53" s="20"/>
      <c r="N53" s="20"/>
      <c r="O53" s="20"/>
      <c r="P53" s="22"/>
      <c r="Q53" s="23"/>
    </row>
    <row r="54" spans="1:20" ht="25.15" customHeight="1">
      <c r="A54" s="94"/>
      <c r="B54" s="96"/>
      <c r="C54" s="101"/>
      <c r="D54" s="87"/>
      <c r="E54" s="87"/>
      <c r="F54" s="87"/>
      <c r="G54" s="88"/>
      <c r="H54" s="88"/>
      <c r="I54" s="92"/>
      <c r="J54" s="99"/>
      <c r="K54" s="44"/>
      <c r="L54" s="44"/>
      <c r="M54" s="20"/>
      <c r="N54" s="20"/>
      <c r="O54" s="20"/>
      <c r="P54" s="22"/>
      <c r="Q54" s="23"/>
    </row>
    <row r="55" spans="1:20" ht="25.15" customHeight="1">
      <c r="A55" s="94"/>
      <c r="B55" s="36" t="s">
        <v>125</v>
      </c>
      <c r="C55" s="40" t="s">
        <v>38</v>
      </c>
      <c r="D55" s="41">
        <v>32</v>
      </c>
      <c r="E55" s="41">
        <v>2</v>
      </c>
      <c r="F55" s="41">
        <v>0</v>
      </c>
      <c r="G55" s="37">
        <v>0</v>
      </c>
      <c r="H55" s="37">
        <v>2</v>
      </c>
      <c r="I55" s="58" t="s">
        <v>126</v>
      </c>
      <c r="J55" s="59" t="s">
        <v>127</v>
      </c>
      <c r="K55" s="44"/>
      <c r="L55" s="44"/>
      <c r="M55" s="20"/>
      <c r="N55" s="20"/>
      <c r="O55" s="20"/>
      <c r="P55" s="22"/>
      <c r="Q55" s="23"/>
    </row>
    <row r="56" spans="1:20" ht="25.15" customHeight="1">
      <c r="A56" s="94"/>
      <c r="B56" s="36" t="s">
        <v>128</v>
      </c>
      <c r="C56" s="40" t="s">
        <v>38</v>
      </c>
      <c r="D56" s="41">
        <v>0</v>
      </c>
      <c r="E56" s="41">
        <v>0</v>
      </c>
      <c r="F56" s="41">
        <v>28</v>
      </c>
      <c r="G56" s="37">
        <v>2</v>
      </c>
      <c r="H56" s="37">
        <v>2</v>
      </c>
      <c r="I56" s="58" t="s">
        <v>129</v>
      </c>
      <c r="J56" s="59" t="s">
        <v>130</v>
      </c>
      <c r="K56" s="44"/>
      <c r="L56" s="44"/>
      <c r="M56" s="20"/>
      <c r="N56" s="20"/>
      <c r="O56" s="20"/>
      <c r="P56" s="22"/>
      <c r="Q56" s="23"/>
    </row>
    <row r="57" spans="1:20" ht="25.15" customHeight="1">
      <c r="A57" s="94"/>
      <c r="B57" s="36" t="s">
        <v>117</v>
      </c>
      <c r="C57" s="40" t="s">
        <v>38</v>
      </c>
      <c r="D57" s="41">
        <v>32</v>
      </c>
      <c r="E57" s="41">
        <v>1</v>
      </c>
      <c r="F57" s="41">
        <v>42</v>
      </c>
      <c r="G57" s="37">
        <v>1</v>
      </c>
      <c r="H57" s="37">
        <v>2</v>
      </c>
      <c r="I57" s="58" t="s">
        <v>118</v>
      </c>
      <c r="J57" s="59" t="s">
        <v>119</v>
      </c>
      <c r="K57" s="44"/>
      <c r="L57" s="44"/>
      <c r="M57" s="20"/>
      <c r="N57" s="20"/>
      <c r="O57" s="20"/>
      <c r="P57" s="22"/>
      <c r="Q57" s="23"/>
    </row>
    <row r="58" spans="1:20" ht="25.15" customHeight="1">
      <c r="A58" s="94"/>
      <c r="B58" s="36" t="s">
        <v>50</v>
      </c>
      <c r="C58" s="40" t="s">
        <v>34</v>
      </c>
      <c r="D58" s="41">
        <v>32</v>
      </c>
      <c r="E58" s="41">
        <v>1</v>
      </c>
      <c r="F58" s="41">
        <v>0</v>
      </c>
      <c r="G58" s="37">
        <v>0</v>
      </c>
      <c r="H58" s="37">
        <v>1</v>
      </c>
      <c r="I58" s="58" t="s">
        <v>52</v>
      </c>
      <c r="J58" s="59" t="s">
        <v>52</v>
      </c>
      <c r="K58" s="44"/>
      <c r="L58" s="44"/>
      <c r="M58" s="20"/>
      <c r="N58" s="20"/>
      <c r="O58" s="20"/>
      <c r="P58" s="22"/>
      <c r="Q58" s="23"/>
    </row>
    <row r="59" spans="1:20" ht="25.15" customHeight="1">
      <c r="A59" s="89" t="s">
        <v>58</v>
      </c>
      <c r="B59" s="89"/>
      <c r="C59" s="89"/>
      <c r="D59" s="51">
        <f>SUM(D39:D58)</f>
        <v>672</v>
      </c>
      <c r="E59" s="52">
        <f>SUM(E39:E58)</f>
        <v>30</v>
      </c>
      <c r="F59" s="52">
        <f>SUM(F39:F58)</f>
        <v>574</v>
      </c>
      <c r="G59" s="52">
        <f>SUM(G39:G58)</f>
        <v>30</v>
      </c>
      <c r="H59" s="52">
        <f>SUM(H39:H58)</f>
        <v>60</v>
      </c>
      <c r="I59" s="53"/>
      <c r="J59" s="54"/>
      <c r="K59" s="44"/>
      <c r="L59" s="44"/>
      <c r="M59" s="20"/>
      <c r="N59" s="20"/>
      <c r="O59" s="20"/>
      <c r="P59" s="22"/>
      <c r="Q59" s="23"/>
    </row>
    <row r="60" spans="1:20" s="64" customFormat="1" ht="25.15" customHeight="1">
      <c r="A60" s="94" t="s">
        <v>131</v>
      </c>
      <c r="B60" s="24" t="s">
        <v>60</v>
      </c>
      <c r="C60" s="95" t="s">
        <v>19</v>
      </c>
      <c r="D60" s="93">
        <v>256</v>
      </c>
      <c r="E60" s="93">
        <v>8</v>
      </c>
      <c r="F60" s="100">
        <v>224</v>
      </c>
      <c r="G60" s="93">
        <v>8</v>
      </c>
      <c r="H60" s="93">
        <v>16</v>
      </c>
      <c r="I60" s="56" t="s">
        <v>61</v>
      </c>
      <c r="J60" s="57" t="s">
        <v>62</v>
      </c>
      <c r="K60" s="61"/>
      <c r="L60" s="62"/>
      <c r="M60" s="18"/>
      <c r="N60" s="18"/>
      <c r="O60" s="18"/>
      <c r="P60" s="63"/>
      <c r="Q60" s="63"/>
      <c r="R60" s="63"/>
      <c r="S60" s="63"/>
      <c r="T60" s="63"/>
    </row>
    <row r="61" spans="1:20" ht="25.15" customHeight="1">
      <c r="A61" s="94"/>
      <c r="B61" s="24" t="s">
        <v>63</v>
      </c>
      <c r="C61" s="95"/>
      <c r="D61" s="93"/>
      <c r="E61" s="93"/>
      <c r="F61" s="100"/>
      <c r="G61" s="93"/>
      <c r="H61" s="93"/>
      <c r="I61" s="56" t="s">
        <v>64</v>
      </c>
      <c r="J61" s="57" t="s">
        <v>65</v>
      </c>
      <c r="K61" s="65"/>
      <c r="L61" s="62"/>
      <c r="M61" s="18"/>
      <c r="N61" s="18"/>
      <c r="O61" s="18"/>
      <c r="P61" s="19"/>
      <c r="Q61" s="19"/>
      <c r="R61" s="19"/>
      <c r="S61" s="19"/>
      <c r="T61" s="19"/>
    </row>
    <row r="62" spans="1:20" ht="25.15" customHeight="1">
      <c r="A62" s="94"/>
      <c r="B62" s="24" t="s">
        <v>66</v>
      </c>
      <c r="C62" s="95"/>
      <c r="D62" s="93"/>
      <c r="E62" s="93"/>
      <c r="F62" s="100"/>
      <c r="G62" s="93"/>
      <c r="H62" s="93"/>
      <c r="I62" s="56" t="s">
        <v>67</v>
      </c>
      <c r="J62" s="57" t="s">
        <v>68</v>
      </c>
      <c r="K62" s="66"/>
      <c r="L62" s="62"/>
      <c r="M62" s="18"/>
      <c r="N62" s="18"/>
      <c r="O62" s="18"/>
      <c r="P62" s="19"/>
      <c r="Q62" s="19"/>
      <c r="R62" s="19"/>
      <c r="S62" s="19"/>
      <c r="T62" s="19"/>
    </row>
    <row r="63" spans="1:20" ht="25.15" customHeight="1">
      <c r="A63" s="94"/>
      <c r="B63" s="24" t="s">
        <v>69</v>
      </c>
      <c r="C63" s="95"/>
      <c r="D63" s="93"/>
      <c r="E63" s="93"/>
      <c r="F63" s="100"/>
      <c r="G63" s="93"/>
      <c r="H63" s="93"/>
      <c r="I63" s="56" t="s">
        <v>70</v>
      </c>
      <c r="J63" s="57" t="s">
        <v>71</v>
      </c>
      <c r="K63" s="66"/>
      <c r="L63" s="62"/>
      <c r="M63" s="18"/>
      <c r="N63" s="18"/>
      <c r="O63" s="18"/>
      <c r="P63" s="19"/>
      <c r="Q63" s="19"/>
      <c r="R63" s="19"/>
      <c r="S63" s="19"/>
      <c r="T63" s="19"/>
    </row>
    <row r="64" spans="1:20" ht="25.15" customHeight="1">
      <c r="A64" s="94"/>
      <c r="B64" s="24" t="s">
        <v>72</v>
      </c>
      <c r="C64" s="95"/>
      <c r="D64" s="93"/>
      <c r="E64" s="93"/>
      <c r="F64" s="100"/>
      <c r="G64" s="93"/>
      <c r="H64" s="93"/>
      <c r="I64" s="56" t="s">
        <v>121</v>
      </c>
      <c r="J64" s="57" t="s">
        <v>74</v>
      </c>
      <c r="K64" s="66"/>
      <c r="L64" s="62"/>
      <c r="M64" s="18"/>
      <c r="N64" s="18"/>
      <c r="O64" s="18"/>
      <c r="P64" s="19"/>
      <c r="Q64" s="19"/>
      <c r="R64" s="19"/>
      <c r="S64" s="19"/>
      <c r="T64" s="19"/>
    </row>
    <row r="65" spans="1:20" ht="25.15" customHeight="1">
      <c r="A65" s="94"/>
      <c r="B65" s="24" t="s">
        <v>75</v>
      </c>
      <c r="C65" s="95" t="s">
        <v>19</v>
      </c>
      <c r="D65" s="93">
        <v>128</v>
      </c>
      <c r="E65" s="93">
        <v>6</v>
      </c>
      <c r="F65" s="93">
        <v>112</v>
      </c>
      <c r="G65" s="93">
        <v>6</v>
      </c>
      <c r="H65" s="93">
        <v>12</v>
      </c>
      <c r="I65" s="56" t="s">
        <v>76</v>
      </c>
      <c r="J65" s="57" t="s">
        <v>77</v>
      </c>
      <c r="K65" s="65"/>
      <c r="L65" s="62"/>
      <c r="M65" s="18"/>
      <c r="N65" s="18"/>
      <c r="O65" s="18"/>
      <c r="P65" s="19"/>
      <c r="Q65" s="19"/>
      <c r="R65" s="19"/>
      <c r="S65" s="19"/>
      <c r="T65" s="19"/>
    </row>
    <row r="66" spans="1:20" ht="25.15" customHeight="1">
      <c r="A66" s="94"/>
      <c r="B66" s="24" t="s">
        <v>78</v>
      </c>
      <c r="C66" s="95"/>
      <c r="D66" s="93"/>
      <c r="E66" s="93"/>
      <c r="F66" s="93"/>
      <c r="G66" s="93"/>
      <c r="H66" s="93"/>
      <c r="I66" s="56" t="s">
        <v>79</v>
      </c>
      <c r="J66" s="57" t="s">
        <v>80</v>
      </c>
      <c r="K66" s="65"/>
      <c r="L66" s="62"/>
      <c r="M66" s="18"/>
      <c r="N66" s="18"/>
      <c r="O66" s="18"/>
      <c r="P66" s="19"/>
      <c r="Q66" s="19"/>
      <c r="R66" s="19"/>
      <c r="S66" s="19"/>
      <c r="T66" s="19"/>
    </row>
    <row r="67" spans="1:20" ht="25.15" customHeight="1">
      <c r="A67" s="94"/>
      <c r="B67" s="24" t="s">
        <v>81</v>
      </c>
      <c r="C67" s="95"/>
      <c r="D67" s="93"/>
      <c r="E67" s="93"/>
      <c r="F67" s="93"/>
      <c r="G67" s="93"/>
      <c r="H67" s="93"/>
      <c r="I67" s="56" t="s">
        <v>82</v>
      </c>
      <c r="J67" s="57" t="s">
        <v>83</v>
      </c>
      <c r="K67" s="65"/>
      <c r="L67" s="62"/>
      <c r="M67" s="18"/>
      <c r="N67" s="18"/>
      <c r="O67" s="18"/>
      <c r="P67" s="19"/>
      <c r="Q67" s="19"/>
      <c r="R67" s="19"/>
      <c r="S67" s="19"/>
      <c r="T67" s="19"/>
    </row>
    <row r="68" spans="1:20" ht="25.15" customHeight="1">
      <c r="A68" s="94"/>
      <c r="B68" s="34" t="s">
        <v>84</v>
      </c>
      <c r="C68" s="34" t="s">
        <v>85</v>
      </c>
      <c r="D68" s="35">
        <v>48</v>
      </c>
      <c r="E68" s="35">
        <v>4</v>
      </c>
      <c r="F68" s="35">
        <v>42</v>
      </c>
      <c r="G68" s="35">
        <v>4</v>
      </c>
      <c r="H68" s="35">
        <v>8</v>
      </c>
      <c r="I68" s="56" t="s">
        <v>86</v>
      </c>
      <c r="J68" s="57" t="s">
        <v>87</v>
      </c>
      <c r="K68" s="67"/>
      <c r="L68" s="62"/>
      <c r="M68" s="18"/>
      <c r="N68" s="18"/>
      <c r="O68" s="18"/>
      <c r="P68" s="19"/>
      <c r="Q68" s="19"/>
      <c r="R68" s="19"/>
      <c r="S68" s="19"/>
      <c r="T68" s="19"/>
    </row>
    <row r="69" spans="1:20" ht="25.15" customHeight="1">
      <c r="A69" s="94"/>
      <c r="B69" s="24" t="s">
        <v>88</v>
      </c>
      <c r="C69" s="95" t="s">
        <v>19</v>
      </c>
      <c r="D69" s="93">
        <v>128</v>
      </c>
      <c r="E69" s="93">
        <v>5</v>
      </c>
      <c r="F69" s="93">
        <v>112</v>
      </c>
      <c r="G69" s="93">
        <v>5</v>
      </c>
      <c r="H69" s="93">
        <v>10</v>
      </c>
      <c r="I69" s="56" t="s">
        <v>89</v>
      </c>
      <c r="J69" s="57" t="s">
        <v>90</v>
      </c>
      <c r="K69" s="65"/>
      <c r="L69" s="62"/>
      <c r="M69" s="18"/>
      <c r="N69" s="18"/>
      <c r="O69" s="18"/>
      <c r="P69" s="19"/>
      <c r="Q69" s="19"/>
      <c r="R69" s="19"/>
      <c r="S69" s="19"/>
      <c r="T69" s="19"/>
    </row>
    <row r="70" spans="1:20" ht="25.15" customHeight="1">
      <c r="A70" s="94"/>
      <c r="B70" s="24" t="s">
        <v>91</v>
      </c>
      <c r="C70" s="95"/>
      <c r="D70" s="93"/>
      <c r="E70" s="93"/>
      <c r="F70" s="93"/>
      <c r="G70" s="93"/>
      <c r="H70" s="93"/>
      <c r="I70" s="56" t="s">
        <v>92</v>
      </c>
      <c r="J70" s="57" t="s">
        <v>93</v>
      </c>
      <c r="K70" s="65"/>
      <c r="L70" s="62"/>
      <c r="M70" s="18"/>
      <c r="N70" s="18"/>
      <c r="O70" s="18"/>
      <c r="P70" s="19"/>
      <c r="Q70" s="19"/>
      <c r="R70" s="19"/>
      <c r="S70" s="19"/>
      <c r="T70" s="19"/>
    </row>
    <row r="71" spans="1:20" ht="25.15" customHeight="1">
      <c r="A71" s="94"/>
      <c r="B71" s="24" t="s">
        <v>94</v>
      </c>
      <c r="C71" s="95"/>
      <c r="D71" s="93"/>
      <c r="E71" s="93"/>
      <c r="F71" s="93"/>
      <c r="G71" s="93"/>
      <c r="H71" s="93"/>
      <c r="I71" s="56" t="s">
        <v>95</v>
      </c>
      <c r="J71" s="57" t="s">
        <v>96</v>
      </c>
      <c r="K71" s="65"/>
      <c r="L71" s="62"/>
      <c r="M71" s="18"/>
      <c r="N71" s="18"/>
      <c r="O71" s="18"/>
      <c r="P71" s="19"/>
      <c r="Q71" s="19"/>
      <c r="R71" s="19"/>
      <c r="S71" s="19"/>
      <c r="T71" s="19"/>
    </row>
    <row r="72" spans="1:20" ht="25.15" customHeight="1">
      <c r="A72" s="94"/>
      <c r="B72" s="24" t="s">
        <v>97</v>
      </c>
      <c r="C72" s="95"/>
      <c r="D72" s="93"/>
      <c r="E72" s="93"/>
      <c r="F72" s="93"/>
      <c r="G72" s="93"/>
      <c r="H72" s="93"/>
      <c r="I72" s="56" t="s">
        <v>98</v>
      </c>
      <c r="J72" s="57" t="s">
        <v>99</v>
      </c>
      <c r="K72" s="65"/>
      <c r="L72" s="62"/>
      <c r="M72" s="18"/>
      <c r="N72" s="18"/>
      <c r="O72" s="18"/>
      <c r="P72" s="19"/>
      <c r="Q72" s="19"/>
      <c r="R72" s="19"/>
      <c r="S72" s="19"/>
      <c r="T72" s="19"/>
    </row>
    <row r="73" spans="1:20" s="64" customFormat="1" ht="25.15" customHeight="1">
      <c r="A73" s="94"/>
      <c r="B73" s="24" t="s">
        <v>100</v>
      </c>
      <c r="C73" s="95"/>
      <c r="D73" s="93"/>
      <c r="E73" s="93"/>
      <c r="F73" s="93"/>
      <c r="G73" s="93"/>
      <c r="H73" s="93"/>
      <c r="I73" s="56" t="s">
        <v>101</v>
      </c>
      <c r="J73" s="57" t="s">
        <v>102</v>
      </c>
      <c r="K73" s="62"/>
      <c r="L73" s="62"/>
      <c r="M73" s="18"/>
      <c r="N73" s="18"/>
      <c r="O73" s="18"/>
      <c r="P73" s="63"/>
      <c r="Q73" s="63"/>
      <c r="R73" s="63"/>
      <c r="S73" s="63"/>
      <c r="T73" s="63"/>
    </row>
    <row r="74" spans="1:20" ht="25.15" customHeight="1">
      <c r="A74" s="94"/>
      <c r="B74" s="36" t="s">
        <v>132</v>
      </c>
      <c r="C74" s="40" t="s">
        <v>38</v>
      </c>
      <c r="D74" s="41">
        <v>32</v>
      </c>
      <c r="E74" s="41">
        <v>2</v>
      </c>
      <c r="F74" s="41">
        <v>28</v>
      </c>
      <c r="G74" s="37">
        <v>2</v>
      </c>
      <c r="H74" s="37">
        <v>4</v>
      </c>
      <c r="I74" s="58" t="s">
        <v>133</v>
      </c>
      <c r="J74" s="59" t="s">
        <v>134</v>
      </c>
      <c r="K74" s="68"/>
      <c r="L74" s="65"/>
      <c r="M74" s="69"/>
      <c r="N74" s="18"/>
      <c r="O74" s="18"/>
      <c r="P74" s="19"/>
      <c r="Q74" s="19"/>
      <c r="R74" s="19"/>
      <c r="S74" s="19"/>
      <c r="T74" s="19"/>
    </row>
    <row r="75" spans="1:20" ht="25.15" customHeight="1">
      <c r="A75" s="94"/>
      <c r="B75" s="96" t="s">
        <v>135</v>
      </c>
      <c r="C75" s="97" t="s">
        <v>38</v>
      </c>
      <c r="D75" s="87">
        <v>32</v>
      </c>
      <c r="E75" s="87">
        <v>4</v>
      </c>
      <c r="F75" s="98">
        <v>28</v>
      </c>
      <c r="G75" s="88">
        <v>4</v>
      </c>
      <c r="H75" s="88">
        <v>8</v>
      </c>
      <c r="I75" s="58" t="s">
        <v>136</v>
      </c>
      <c r="J75" s="59" t="s">
        <v>137</v>
      </c>
      <c r="K75" s="68"/>
      <c r="L75" s="65"/>
      <c r="M75" s="69"/>
      <c r="N75" s="18"/>
      <c r="O75" s="18"/>
      <c r="P75" s="19"/>
      <c r="Q75" s="19"/>
      <c r="R75" s="19"/>
      <c r="S75" s="19"/>
      <c r="T75" s="19"/>
    </row>
    <row r="76" spans="1:20" ht="25.15" customHeight="1">
      <c r="A76" s="94"/>
      <c r="B76" s="96"/>
      <c r="C76" s="97"/>
      <c r="D76" s="87"/>
      <c r="E76" s="87"/>
      <c r="F76" s="98"/>
      <c r="G76" s="88"/>
      <c r="H76" s="88"/>
      <c r="I76" s="58" t="s">
        <v>138</v>
      </c>
      <c r="J76" s="59" t="s">
        <v>139</v>
      </c>
      <c r="K76" s="68"/>
      <c r="L76" s="65"/>
      <c r="M76" s="69"/>
      <c r="N76" s="18"/>
      <c r="O76" s="18"/>
      <c r="P76" s="19"/>
      <c r="Q76" s="19"/>
      <c r="R76" s="19"/>
      <c r="S76" s="19"/>
      <c r="T76" s="19"/>
    </row>
    <row r="77" spans="1:20" ht="25.15" customHeight="1">
      <c r="A77" s="94"/>
      <c r="B77" s="96"/>
      <c r="C77" s="97"/>
      <c r="D77" s="87"/>
      <c r="E77" s="87"/>
      <c r="F77" s="98"/>
      <c r="G77" s="88"/>
      <c r="H77" s="88"/>
      <c r="I77" s="58" t="s">
        <v>140</v>
      </c>
      <c r="J77" s="70" t="s">
        <v>141</v>
      </c>
      <c r="K77" s="68"/>
      <c r="L77" s="65"/>
      <c r="M77" s="69"/>
      <c r="N77" s="18"/>
      <c r="O77" s="18"/>
      <c r="P77" s="19"/>
      <c r="Q77" s="19"/>
      <c r="R77" s="19"/>
      <c r="S77" s="19"/>
      <c r="T77" s="19"/>
    </row>
    <row r="78" spans="1:20" s="64" customFormat="1" ht="25.15" customHeight="1">
      <c r="A78" s="94"/>
      <c r="B78" s="36" t="s">
        <v>117</v>
      </c>
      <c r="C78" s="40" t="s">
        <v>38</v>
      </c>
      <c r="D78" s="41">
        <v>32</v>
      </c>
      <c r="E78" s="41">
        <v>1</v>
      </c>
      <c r="F78" s="41">
        <v>42</v>
      </c>
      <c r="G78" s="37">
        <v>1</v>
      </c>
      <c r="H78" s="37">
        <v>2</v>
      </c>
      <c r="I78" s="58" t="s">
        <v>118</v>
      </c>
      <c r="J78" s="59" t="s">
        <v>119</v>
      </c>
      <c r="K78" s="71"/>
      <c r="L78" s="62"/>
      <c r="M78" s="18"/>
      <c r="N78" s="18"/>
      <c r="O78" s="18"/>
      <c r="P78" s="63"/>
      <c r="Q78" s="63"/>
      <c r="R78" s="63"/>
      <c r="S78" s="63"/>
      <c r="T78" s="63"/>
    </row>
    <row r="79" spans="1:20" ht="25.15" customHeight="1">
      <c r="A79" s="89" t="s">
        <v>58</v>
      </c>
      <c r="B79" s="89"/>
      <c r="C79" s="89"/>
      <c r="D79" s="51">
        <f>SUM(D60:D78)</f>
        <v>656</v>
      </c>
      <c r="E79" s="52">
        <f>SUM(E60:E78)</f>
        <v>30</v>
      </c>
      <c r="F79" s="52">
        <f>SUM(F60:F78)</f>
        <v>588</v>
      </c>
      <c r="G79" s="52">
        <f>SUM(G60:G78)</f>
        <v>30</v>
      </c>
      <c r="H79" s="52">
        <f>SUM(H60:H78)</f>
        <v>60</v>
      </c>
      <c r="I79" s="53"/>
      <c r="J79" s="54"/>
      <c r="K79" s="71"/>
      <c r="L79" s="69"/>
      <c r="M79" s="18"/>
      <c r="N79" s="69"/>
      <c r="O79" s="69"/>
      <c r="P79" s="19"/>
      <c r="Q79" s="19"/>
      <c r="R79" s="19"/>
      <c r="S79" s="19"/>
      <c r="T79" s="19"/>
    </row>
    <row r="80" spans="1:20" ht="25.15" customHeight="1">
      <c r="A80" s="94" t="s">
        <v>142</v>
      </c>
      <c r="B80" s="24" t="s">
        <v>60</v>
      </c>
      <c r="C80" s="95" t="s">
        <v>19</v>
      </c>
      <c r="D80" s="93">
        <v>256</v>
      </c>
      <c r="E80" s="93">
        <v>9</v>
      </c>
      <c r="F80" s="93">
        <v>0</v>
      </c>
      <c r="G80" s="93">
        <v>0</v>
      </c>
      <c r="H80" s="93">
        <v>8</v>
      </c>
      <c r="I80" s="56" t="s">
        <v>61</v>
      </c>
      <c r="J80" s="57" t="s">
        <v>62</v>
      </c>
      <c r="K80" s="71"/>
      <c r="L80" s="18"/>
      <c r="M80" s="18"/>
      <c r="N80" s="18"/>
      <c r="O80" s="18"/>
      <c r="P80" s="19"/>
      <c r="Q80" s="19"/>
      <c r="R80" s="19"/>
      <c r="S80" s="19"/>
      <c r="T80" s="19"/>
    </row>
    <row r="81" spans="1:20" ht="25.15" customHeight="1">
      <c r="A81" s="94"/>
      <c r="B81" s="24" t="s">
        <v>63</v>
      </c>
      <c r="C81" s="95"/>
      <c r="D81" s="93"/>
      <c r="E81" s="93"/>
      <c r="F81" s="93"/>
      <c r="G81" s="93"/>
      <c r="H81" s="93"/>
      <c r="I81" s="56" t="s">
        <v>64</v>
      </c>
      <c r="J81" s="57" t="s">
        <v>65</v>
      </c>
      <c r="K81" s="71"/>
      <c r="L81" s="71"/>
      <c r="M81" s="71"/>
      <c r="N81" s="71"/>
      <c r="O81" s="71"/>
      <c r="P81" s="19"/>
      <c r="Q81" s="19"/>
      <c r="R81" s="19"/>
      <c r="S81" s="19"/>
      <c r="T81" s="19"/>
    </row>
    <row r="82" spans="1:20" ht="25.15" customHeight="1">
      <c r="A82" s="94"/>
      <c r="B82" s="24" t="s">
        <v>66</v>
      </c>
      <c r="C82" s="95"/>
      <c r="D82" s="93"/>
      <c r="E82" s="93"/>
      <c r="F82" s="93"/>
      <c r="G82" s="93"/>
      <c r="H82" s="93"/>
      <c r="I82" s="56" t="s">
        <v>67</v>
      </c>
      <c r="J82" s="57" t="s">
        <v>68</v>
      </c>
      <c r="K82" s="72"/>
      <c r="L82" s="72"/>
      <c r="M82" s="72"/>
      <c r="N82" s="72"/>
      <c r="O82" s="72"/>
    </row>
    <row r="83" spans="1:20" ht="25.15" customHeight="1">
      <c r="A83" s="94"/>
      <c r="B83" s="24" t="s">
        <v>69</v>
      </c>
      <c r="C83" s="95"/>
      <c r="D83" s="93"/>
      <c r="E83" s="93"/>
      <c r="F83" s="93"/>
      <c r="G83" s="93"/>
      <c r="H83" s="93"/>
      <c r="I83" s="56" t="s">
        <v>70</v>
      </c>
      <c r="J83" s="57" t="s">
        <v>71</v>
      </c>
      <c r="K83" s="72"/>
      <c r="L83" s="72"/>
      <c r="M83" s="72"/>
      <c r="N83" s="72"/>
      <c r="O83" s="72"/>
    </row>
    <row r="84" spans="1:20" ht="25.15" customHeight="1">
      <c r="A84" s="94"/>
      <c r="B84" s="24" t="s">
        <v>72</v>
      </c>
      <c r="C84" s="95"/>
      <c r="D84" s="93"/>
      <c r="E84" s="93"/>
      <c r="F84" s="93"/>
      <c r="G84" s="93"/>
      <c r="H84" s="93"/>
      <c r="I84" s="56" t="s">
        <v>121</v>
      </c>
      <c r="J84" s="57" t="s">
        <v>74</v>
      </c>
      <c r="K84" s="72"/>
      <c r="L84" s="72"/>
      <c r="M84" s="72"/>
      <c r="N84" s="72"/>
      <c r="O84" s="72"/>
    </row>
    <row r="85" spans="1:20" ht="25.15" customHeight="1">
      <c r="A85" s="94"/>
      <c r="B85" s="24" t="s">
        <v>75</v>
      </c>
      <c r="C85" s="34" t="s">
        <v>19</v>
      </c>
      <c r="D85" s="93">
        <v>128</v>
      </c>
      <c r="E85" s="93">
        <v>7</v>
      </c>
      <c r="F85" s="93">
        <v>0</v>
      </c>
      <c r="G85" s="93">
        <v>0</v>
      </c>
      <c r="H85" s="93">
        <v>6</v>
      </c>
      <c r="I85" s="56" t="s">
        <v>76</v>
      </c>
      <c r="J85" s="57" t="s">
        <v>77</v>
      </c>
    </row>
    <row r="86" spans="1:20" ht="25.15" customHeight="1">
      <c r="A86" s="94"/>
      <c r="B86" s="24" t="s">
        <v>78</v>
      </c>
      <c r="C86" s="34" t="s">
        <v>19</v>
      </c>
      <c r="D86" s="93"/>
      <c r="E86" s="93"/>
      <c r="F86" s="93"/>
      <c r="G86" s="93"/>
      <c r="H86" s="93"/>
      <c r="I86" s="56" t="s">
        <v>79</v>
      </c>
      <c r="J86" s="57" t="s">
        <v>80</v>
      </c>
    </row>
    <row r="87" spans="1:20" ht="25.15" customHeight="1">
      <c r="A87" s="94"/>
      <c r="B87" s="24" t="s">
        <v>81</v>
      </c>
      <c r="C87" s="34" t="s">
        <v>19</v>
      </c>
      <c r="D87" s="93"/>
      <c r="E87" s="93"/>
      <c r="F87" s="93"/>
      <c r="G87" s="93"/>
      <c r="H87" s="93"/>
      <c r="I87" s="56" t="s">
        <v>82</v>
      </c>
      <c r="J87" s="57" t="s">
        <v>83</v>
      </c>
    </row>
    <row r="88" spans="1:20" ht="25.15" customHeight="1">
      <c r="A88" s="94"/>
      <c r="B88" s="36" t="s">
        <v>143</v>
      </c>
      <c r="C88" s="40" t="s">
        <v>38</v>
      </c>
      <c r="D88" s="41">
        <v>32</v>
      </c>
      <c r="E88" s="41">
        <v>1</v>
      </c>
      <c r="F88" s="41">
        <v>0</v>
      </c>
      <c r="G88" s="37">
        <v>0</v>
      </c>
      <c r="H88" s="37">
        <v>1</v>
      </c>
      <c r="I88" s="58" t="s">
        <v>144</v>
      </c>
      <c r="J88" s="59" t="s">
        <v>145</v>
      </c>
    </row>
    <row r="89" spans="1:20" ht="25.15" customHeight="1">
      <c r="A89" s="94"/>
      <c r="B89" s="96" t="s">
        <v>146</v>
      </c>
      <c r="C89" s="97" t="s">
        <v>38</v>
      </c>
      <c r="D89" s="87">
        <v>32</v>
      </c>
      <c r="E89" s="87">
        <v>6</v>
      </c>
      <c r="F89" s="87">
        <v>0</v>
      </c>
      <c r="G89" s="88">
        <v>0</v>
      </c>
      <c r="H89" s="88">
        <v>5</v>
      </c>
      <c r="I89" s="58" t="s">
        <v>136</v>
      </c>
      <c r="J89" s="59" t="s">
        <v>147</v>
      </c>
    </row>
    <row r="90" spans="1:20" ht="25.15" customHeight="1">
      <c r="A90" s="94"/>
      <c r="B90" s="96"/>
      <c r="C90" s="97"/>
      <c r="D90" s="87"/>
      <c r="E90" s="87"/>
      <c r="F90" s="87"/>
      <c r="G90" s="88"/>
      <c r="H90" s="88"/>
      <c r="I90" s="58" t="s">
        <v>138</v>
      </c>
      <c r="J90" s="59" t="s">
        <v>148</v>
      </c>
    </row>
    <row r="91" spans="1:20" ht="25.15" customHeight="1">
      <c r="A91" s="94"/>
      <c r="B91" s="96"/>
      <c r="C91" s="97"/>
      <c r="D91" s="87"/>
      <c r="E91" s="87"/>
      <c r="F91" s="87"/>
      <c r="G91" s="88"/>
      <c r="H91" s="88"/>
      <c r="I91" s="58" t="s">
        <v>140</v>
      </c>
      <c r="J91" s="59" t="s">
        <v>149</v>
      </c>
    </row>
    <row r="92" spans="1:20" ht="25.15" customHeight="1">
      <c r="A92" s="94"/>
      <c r="B92" s="96"/>
      <c r="C92" s="97"/>
      <c r="D92" s="87"/>
      <c r="E92" s="87"/>
      <c r="F92" s="87"/>
      <c r="G92" s="88"/>
      <c r="H92" s="88"/>
      <c r="I92" s="58" t="s">
        <v>150</v>
      </c>
      <c r="J92" s="59" t="s">
        <v>151</v>
      </c>
    </row>
    <row r="93" spans="1:20" ht="33" customHeight="1">
      <c r="A93" s="55"/>
      <c r="B93" s="73" t="s">
        <v>152</v>
      </c>
      <c r="C93" s="74" t="s">
        <v>19</v>
      </c>
      <c r="D93" s="75">
        <v>0</v>
      </c>
      <c r="E93" s="75">
        <v>6</v>
      </c>
      <c r="F93" s="75">
        <v>0</v>
      </c>
      <c r="G93" s="76">
        <v>0</v>
      </c>
      <c r="H93" s="76">
        <v>6</v>
      </c>
      <c r="I93" s="58"/>
      <c r="J93" s="59"/>
    </row>
    <row r="94" spans="1:20" ht="25.15" customHeight="1">
      <c r="A94" s="55"/>
      <c r="B94" s="73" t="s">
        <v>153</v>
      </c>
      <c r="C94" s="74"/>
      <c r="D94" s="75">
        <v>0</v>
      </c>
      <c r="E94" s="75">
        <v>0</v>
      </c>
      <c r="F94" s="75">
        <v>0</v>
      </c>
      <c r="G94" s="76">
        <v>31</v>
      </c>
      <c r="H94" s="76">
        <v>31</v>
      </c>
      <c r="I94" s="58"/>
      <c r="J94" s="59"/>
    </row>
    <row r="95" spans="1:20" ht="25.15" customHeight="1">
      <c r="A95" s="89" t="s">
        <v>58</v>
      </c>
      <c r="B95" s="89"/>
      <c r="C95" s="89"/>
      <c r="D95" s="51">
        <f>SUM(D80:D94)</f>
        <v>448</v>
      </c>
      <c r="E95" s="52">
        <f>SUM(E80:E94)</f>
        <v>29</v>
      </c>
      <c r="F95" s="52">
        <f>SUM(F80:F94)</f>
        <v>0</v>
      </c>
      <c r="G95" s="77">
        <f>SUM(G80:G94)</f>
        <v>31</v>
      </c>
      <c r="H95" s="52">
        <f>SUM(E95,G95)</f>
        <v>60</v>
      </c>
      <c r="I95" s="53"/>
      <c r="J95" s="54"/>
      <c r="K95" s="71"/>
      <c r="L95" s="69"/>
      <c r="M95" s="18"/>
      <c r="N95" s="69"/>
      <c r="O95" s="69"/>
      <c r="P95" s="19"/>
      <c r="Q95" s="19"/>
      <c r="R95" s="19"/>
      <c r="S95" s="19"/>
      <c r="T95" s="19"/>
    </row>
    <row r="96" spans="1:20" ht="25.15" customHeight="1">
      <c r="A96" s="90" t="s">
        <v>154</v>
      </c>
      <c r="B96" s="90"/>
      <c r="C96" s="90"/>
      <c r="D96" s="78">
        <f>SUM(D95,D79,D59,D38,D16)</f>
        <v>3173</v>
      </c>
      <c r="E96" s="41">
        <f>SUM(E95,E79,E59,E38,E16)</f>
        <v>148</v>
      </c>
      <c r="F96" s="41">
        <f>SUM(F95,F79,F59,F38,F16)</f>
        <v>2421</v>
      </c>
      <c r="G96" s="37">
        <f>SUM(G95,G79,G59,G38,G16)</f>
        <v>152</v>
      </c>
      <c r="H96" s="37">
        <f>SUM(H95,H79,H59,H38,H16)</f>
        <v>300</v>
      </c>
      <c r="I96" s="53"/>
      <c r="J96" s="54"/>
      <c r="K96" s="71"/>
      <c r="L96" s="69"/>
      <c r="M96" s="18"/>
      <c r="N96" s="69"/>
      <c r="O96" s="69"/>
      <c r="P96" s="19"/>
      <c r="Q96" s="19"/>
      <c r="R96" s="19"/>
      <c r="S96" s="19"/>
      <c r="T96" s="19"/>
    </row>
    <row r="97" spans="1:20" ht="25.15" customHeight="1">
      <c r="A97" s="79"/>
      <c r="B97" s="79"/>
      <c r="C97" s="79"/>
      <c r="D97" s="80"/>
      <c r="E97" s="81"/>
      <c r="F97" s="81"/>
      <c r="G97" s="82"/>
      <c r="H97" s="82"/>
      <c r="I97" s="83"/>
      <c r="J97" s="84"/>
      <c r="K97" s="71"/>
      <c r="L97" s="69"/>
      <c r="M97" s="18"/>
      <c r="N97" s="69"/>
      <c r="O97" s="69"/>
      <c r="P97" s="19"/>
      <c r="Q97" s="19"/>
      <c r="R97" s="19"/>
      <c r="S97" s="19"/>
      <c r="T97" s="19"/>
    </row>
  </sheetData>
  <sheetProtection selectLockedCells="1" selectUnlockedCells="1"/>
  <mergeCells count="101">
    <mergeCell ref="A1:I1"/>
    <mergeCell ref="A4:A14"/>
    <mergeCell ref="C4:C5"/>
    <mergeCell ref="A16:C16"/>
    <mergeCell ref="A17:A37"/>
    <mergeCell ref="C17:C21"/>
    <mergeCell ref="D17:D21"/>
    <mergeCell ref="E17:E21"/>
    <mergeCell ref="F17:F21"/>
    <mergeCell ref="G17:G21"/>
    <mergeCell ref="H17:H21"/>
    <mergeCell ref="C22:C24"/>
    <mergeCell ref="D22:D24"/>
    <mergeCell ref="E22:E24"/>
    <mergeCell ref="F22:F24"/>
    <mergeCell ref="G22:G24"/>
    <mergeCell ref="H22:H24"/>
    <mergeCell ref="C26:C30"/>
    <mergeCell ref="D26:D30"/>
    <mergeCell ref="E26:E30"/>
    <mergeCell ref="F26:F30"/>
    <mergeCell ref="G26:G30"/>
    <mergeCell ref="H26:H30"/>
    <mergeCell ref="A38:C38"/>
    <mergeCell ref="A39:A58"/>
    <mergeCell ref="C39:C43"/>
    <mergeCell ref="D39:D43"/>
    <mergeCell ref="E39:E43"/>
    <mergeCell ref="F39:F43"/>
    <mergeCell ref="C48:C52"/>
    <mergeCell ref="D48:D52"/>
    <mergeCell ref="E48:E52"/>
    <mergeCell ref="F48:F52"/>
    <mergeCell ref="G39:G43"/>
    <mergeCell ref="H39:H43"/>
    <mergeCell ref="C44:C46"/>
    <mergeCell ref="D44:D46"/>
    <mergeCell ref="E44:E46"/>
    <mergeCell ref="F44:F46"/>
    <mergeCell ref="G44:G46"/>
    <mergeCell ref="H44:H46"/>
    <mergeCell ref="B53:B54"/>
    <mergeCell ref="C53:C54"/>
    <mergeCell ref="D53:D54"/>
    <mergeCell ref="E53:E54"/>
    <mergeCell ref="F53:F54"/>
    <mergeCell ref="G53:G54"/>
    <mergeCell ref="E60:E64"/>
    <mergeCell ref="F60:F64"/>
    <mergeCell ref="G60:G64"/>
    <mergeCell ref="H60:H64"/>
    <mergeCell ref="C65:C67"/>
    <mergeCell ref="G48:G52"/>
    <mergeCell ref="H48:H52"/>
    <mergeCell ref="H53:H54"/>
    <mergeCell ref="C69:C73"/>
    <mergeCell ref="D69:D73"/>
    <mergeCell ref="E69:E73"/>
    <mergeCell ref="F69:F73"/>
    <mergeCell ref="G69:G73"/>
    <mergeCell ref="J53:J54"/>
    <mergeCell ref="A59:C59"/>
    <mergeCell ref="A60:A78"/>
    <mergeCell ref="C60:C64"/>
    <mergeCell ref="D60:D64"/>
    <mergeCell ref="H75:H77"/>
    <mergeCell ref="D65:D67"/>
    <mergeCell ref="E65:E67"/>
    <mergeCell ref="F65:F67"/>
    <mergeCell ref="G65:G67"/>
    <mergeCell ref="H65:H67"/>
    <mergeCell ref="C89:C92"/>
    <mergeCell ref="D89:D92"/>
    <mergeCell ref="E89:E92"/>
    <mergeCell ref="H69:H73"/>
    <mergeCell ref="B75:B77"/>
    <mergeCell ref="C75:C77"/>
    <mergeCell ref="D75:D77"/>
    <mergeCell ref="E75:E77"/>
    <mergeCell ref="F75:F77"/>
    <mergeCell ref="G75:G77"/>
    <mergeCell ref="F85:F87"/>
    <mergeCell ref="G85:G87"/>
    <mergeCell ref="H85:H87"/>
    <mergeCell ref="A79:C79"/>
    <mergeCell ref="A80:A92"/>
    <mergeCell ref="C80:C84"/>
    <mergeCell ref="D80:D84"/>
    <mergeCell ref="E80:E84"/>
    <mergeCell ref="F80:F84"/>
    <mergeCell ref="B89:B92"/>
    <mergeCell ref="F89:F92"/>
    <mergeCell ref="G89:G92"/>
    <mergeCell ref="H89:H92"/>
    <mergeCell ref="A95:C95"/>
    <mergeCell ref="A96:C96"/>
    <mergeCell ref="I53:I54"/>
    <mergeCell ref="G80:G84"/>
    <mergeCell ref="H80:H84"/>
    <mergeCell ref="D85:D87"/>
    <mergeCell ref="E85:E87"/>
  </mergeCells>
  <pageMargins left="0.2361111111111111" right="0.2361111111111111" top="0.74861111111111112" bottom="0.74791666666666667" header="0.31527777777777777" footer="0.51180555555555551"/>
  <pageSetup paperSize="9" scale="86" firstPageNumber="0" orientation="landscape" horizontalDpi="300" verticalDpi="300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3" sqref="D3"/>
    </sheetView>
  </sheetViews>
  <sheetFormatPr defaultRowHeight="12.75"/>
  <cols>
    <col min="1" max="1" width="13.5703125" style="85" customWidth="1"/>
    <col min="2" max="16384" width="9.140625" style="85"/>
  </cols>
  <sheetData>
    <row r="1" spans="1:4">
      <c r="A1" s="86" t="s">
        <v>6</v>
      </c>
      <c r="B1" s="86" t="s">
        <v>155</v>
      </c>
      <c r="C1" s="86" t="s">
        <v>156</v>
      </c>
      <c r="D1" s="86" t="s">
        <v>157</v>
      </c>
    </row>
    <row r="2" spans="1:4">
      <c r="A2" s="86" t="s">
        <v>158</v>
      </c>
      <c r="B2" s="86" t="s">
        <v>4</v>
      </c>
      <c r="C2" s="86" t="s">
        <v>159</v>
      </c>
      <c r="D2" s="86" t="s">
        <v>2</v>
      </c>
    </row>
    <row r="3" spans="1:4">
      <c r="A3" s="86"/>
      <c r="B3" s="86" t="s">
        <v>160</v>
      </c>
      <c r="C3" s="86" t="s">
        <v>7</v>
      </c>
      <c r="D3" s="86" t="s">
        <v>161</v>
      </c>
    </row>
    <row r="4" spans="1:4">
      <c r="B4" s="86" t="s">
        <v>162</v>
      </c>
      <c r="D4" s="86" t="s">
        <v>163</v>
      </c>
    </row>
    <row r="5" spans="1:4">
      <c r="B5" s="86" t="s">
        <v>164</v>
      </c>
      <c r="D5" s="86" t="s">
        <v>165</v>
      </c>
    </row>
    <row r="6" spans="1:4">
      <c r="B6" s="86" t="s">
        <v>166</v>
      </c>
      <c r="D6" s="86" t="s">
        <v>167</v>
      </c>
    </row>
    <row r="7" spans="1:4">
      <c r="B7" s="86" t="s">
        <v>168</v>
      </c>
      <c r="D7" s="86" t="s">
        <v>169</v>
      </c>
    </row>
    <row r="8" spans="1:4">
      <c r="B8" s="86" t="s">
        <v>170</v>
      </c>
    </row>
    <row r="9" spans="1:4">
      <c r="B9" s="86" t="s">
        <v>171</v>
      </c>
    </row>
  </sheetData>
  <sheetProtection password="8720" sheet="1" objects="1" scenarios="1" insertColumns="0" insertRows="0" deleteColumns="0" deleteRows="0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plan studiów</vt:lpstr>
      <vt:lpstr>dane do list</vt:lpstr>
      <vt:lpstr>Arkusz1</vt:lpstr>
      <vt:lpstr>'plan studiów'!Tytuły_wydruku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Rumin</dc:creator>
  <cp:lastModifiedBy>Dorota Rumin</cp:lastModifiedBy>
  <dcterms:created xsi:type="dcterms:W3CDTF">2017-06-02T13:48:06Z</dcterms:created>
  <dcterms:modified xsi:type="dcterms:W3CDTF">2018-08-21T11:34:28Z</dcterms:modified>
</cp:coreProperties>
</file>