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krawczynska\Desktop\PROGRAM\Program 2019-20 dostosowanie do nowych przepisów\Przedmioty 2019-20 na stronę - VII-IX do decyzji Rektora\"/>
    </mc:Choice>
  </mc:AlternateContent>
  <bookViews>
    <workbookView xWindow="0" yWindow="0" windowWidth="28800" windowHeight="12330"/>
  </bookViews>
  <sheets>
    <sheet name="tzw. moduły" sheetId="1" r:id="rId1"/>
    <sheet name="dane do list" sheetId="2" r:id="rId2"/>
  </sheets>
  <definedNames>
    <definedName name="_xlnm.Print_Titles" localSheetId="0">'tzw. moduły'!$4:$5</definedName>
  </definedNames>
  <calcPr calcId="162913"/>
</workbook>
</file>

<file path=xl/calcChain.xml><?xml version="1.0" encoding="utf-8"?>
<calcChain xmlns="http://schemas.openxmlformats.org/spreadsheetml/2006/main">
  <c r="K46" i="1" l="1"/>
  <c r="L46" i="1"/>
  <c r="N46" i="1"/>
  <c r="O46" i="1"/>
  <c r="P46" i="1"/>
  <c r="Q46" i="1"/>
  <c r="R46" i="1"/>
  <c r="K57" i="1"/>
  <c r="L57" i="1"/>
  <c r="N57" i="1"/>
  <c r="O57" i="1"/>
  <c r="P57" i="1"/>
  <c r="Q57" i="1"/>
  <c r="R57" i="1"/>
  <c r="O79" i="1"/>
  <c r="P79" i="1"/>
  <c r="Q79" i="1"/>
  <c r="R79" i="1"/>
  <c r="O92" i="1"/>
  <c r="P92" i="1"/>
  <c r="Q92" i="1"/>
  <c r="R92" i="1"/>
  <c r="O109" i="1"/>
  <c r="O112" i="1" s="1"/>
  <c r="P109" i="1"/>
  <c r="Q109" i="1"/>
  <c r="Q112" i="1" s="1"/>
  <c r="K112" i="1"/>
  <c r="K116" i="1"/>
  <c r="P112" i="1" l="1"/>
  <c r="R112" i="1"/>
  <c r="R113" i="1" s="1"/>
  <c r="L112" i="1"/>
  <c r="L113" i="1" s="1"/>
  <c r="Q113" i="1"/>
  <c r="P113" i="1"/>
  <c r="O113" i="1"/>
  <c r="N113" i="1"/>
  <c r="S113" i="1" l="1"/>
</calcChain>
</file>

<file path=xl/sharedStrings.xml><?xml version="1.0" encoding="utf-8"?>
<sst xmlns="http://schemas.openxmlformats.org/spreadsheetml/2006/main" count="434" uniqueCount="344">
  <si>
    <t xml:space="preserve">Wzór do pkt II A Załącznika Nr 1 do Zarządzenia Nr 9 Rektora Akademii Sztuk Pięknych im. J. Matejki  w Krakowie z dnia 9 lutego 2015 r. 
w sprawie wzorów dokumentacji związanej z prowadzeniem kierunku studiów
</t>
  </si>
  <si>
    <t>PRZEDMIOTY DO ZREALIZOWANIA PODCZAS STUDIÓW WRAZ Z ODNIESIENIEM DO KIERUNKOWYCH EFEKTÓW KSZTAŁCENIA I LICZBĄ PUNKTÓW ECTS</t>
  </si>
  <si>
    <t>Studia  prowadzone przez Wydział Rzeźby na ASP w Krakowie na kierunku rzeźba - profil ogólnoakademicki, stacjonarne, jednolite, magisterskie</t>
  </si>
  <si>
    <t>ODNIESIENIE DO KIERUNKOWYCH EFEKTÓW KSZTAŁCENIA</t>
  </si>
  <si>
    <t>SPOSÓB WERYFIKACJI EFEKTÓW</t>
  </si>
  <si>
    <t>PUNKTY ECTS DLA PRZEDMIOTU</t>
  </si>
  <si>
    <t>Ilość godzin</t>
  </si>
  <si>
    <t xml:space="preserve">Rodzaj zajęć (wykł.,ćw.) </t>
  </si>
  <si>
    <t>Ilość godzin wymagająca bezpośredniego kontaktu nauczyciela ze studentem</t>
  </si>
  <si>
    <t>Odniesienie do prowadzonych przez wydział badań naukowych w dziedzinie sztuki plastyczne (bn)/ odniesienie do praktycznego przygotowania zawodowego</t>
  </si>
  <si>
    <r>
      <t xml:space="preserve">Grupa </t>
    </r>
    <r>
      <rPr>
        <b/>
        <sz val="10"/>
        <rFont val="Times New Roman"/>
        <family val="1"/>
        <charset val="238"/>
      </rPr>
      <t>przedmiotów</t>
    </r>
  </si>
  <si>
    <t>PRZEDMIOT</t>
  </si>
  <si>
    <t>I rok</t>
  </si>
  <si>
    <t>II rok</t>
  </si>
  <si>
    <t>III rok</t>
  </si>
  <si>
    <t>IV rok</t>
  </si>
  <si>
    <t>V rok</t>
  </si>
  <si>
    <t xml:space="preserve">I rok </t>
  </si>
  <si>
    <t>PODSTAWOWE</t>
  </si>
  <si>
    <t>Anatomia</t>
  </si>
  <si>
    <t>K_W07
K_U07
K_K01</t>
  </si>
  <si>
    <t>ĆWICZENIA , EGZAMIN, REFERAT</t>
  </si>
  <si>
    <t>3</t>
  </si>
  <si>
    <t>Wykład</t>
  </si>
  <si>
    <t>0213.MA.4.6.02.S</t>
  </si>
  <si>
    <t xml:space="preserve">języki obce </t>
  </si>
  <si>
    <t>J. niemiecki - mgr B. Dal</t>
  </si>
  <si>
    <t>zaliczenie z oceną</t>
  </si>
  <si>
    <t>ćwiczenia</t>
  </si>
  <si>
    <t>0231.MA.SJO.3.1.A1.12.S  0231.MA.SJO.3.1.A2.23.S</t>
  </si>
  <si>
    <t>J. francuski mgr M. Małek</t>
  </si>
  <si>
    <t>poziom B2 K_W03
K_U03
K_K03</t>
  </si>
  <si>
    <t>J. angielski - U. Kosch</t>
  </si>
  <si>
    <t>0231.MA.SJO.1.2.B1.12.S  0231.MA.SJO.1.2.B2.23.S</t>
  </si>
  <si>
    <t>J. angielski - M. Wilkoń Łaciak</t>
  </si>
  <si>
    <t>Poziom   B1   K_W02
K_U02
K_K02</t>
  </si>
  <si>
    <t>Poziom B1           K_W02
K_U02
K_K02</t>
  </si>
  <si>
    <t>0231.MA.SJO.1.6.B1.12.S   0231.MA.SJO.1.6.B2.23.S</t>
  </si>
  <si>
    <t xml:space="preserve">wychowanie fizyczne </t>
  </si>
  <si>
    <t>ćwiczenia sprawdzające zaliczenie</t>
  </si>
  <si>
    <t>1014.BA.MA.SWF.01.12.S</t>
  </si>
  <si>
    <t>Historia sztuki -dr Ewa Herniczek</t>
  </si>
  <si>
    <t>egzamin pisemny</t>
  </si>
  <si>
    <t>wykład</t>
  </si>
  <si>
    <t>Historia sztuki XX wieku - dr A. Jankowska Marzec</t>
  </si>
  <si>
    <t>przegląd, prezentacja, egzamin pisemny</t>
  </si>
  <si>
    <t>egzamin ustny</t>
  </si>
  <si>
    <t>Teoretyczne podstawy projektowania architektoniczno-rzeźbiarskiego</t>
  </si>
  <si>
    <t>K_W04
K_W01
K_W06
K_U03
K_U08
K_K01
K_K03</t>
  </si>
  <si>
    <t>inne</t>
  </si>
  <si>
    <t>0213.MA.4.4.04.S</t>
  </si>
  <si>
    <t xml:space="preserve"> </t>
  </si>
  <si>
    <t>Liternictwo</t>
  </si>
  <si>
    <t>K_W03
K_W05
K_W06
K_U02
K_U04
K_U07
K_K03
K_K06</t>
  </si>
  <si>
    <t>K_W03
K_W05
K_W06
K_U03
K_U04
K_K02
K_K03</t>
  </si>
  <si>
    <t>przegląd, prezentacja, krytyka, korekta</t>
  </si>
  <si>
    <t>5</t>
  </si>
  <si>
    <t>zajęcia pracowniane</t>
  </si>
  <si>
    <t>0213.MA.4.6.05.S</t>
  </si>
  <si>
    <t>K_W03 K_U04 K_U05 K_K05</t>
  </si>
  <si>
    <t>przegląd, prezentacja, ćwiczenia sprawdzające, portfolio</t>
  </si>
  <si>
    <t>wykład + ćwiczenia</t>
  </si>
  <si>
    <t>0213.MA.4.6.03.S</t>
  </si>
  <si>
    <t>Filozofia - dr Kajetan Młynarski</t>
  </si>
  <si>
    <t>K_W01 K_W04 K_W05 K_U01 K_U02 K_U03 K_U04 K_U08 K_K01 K_K02 K_K03</t>
  </si>
  <si>
    <t>zaliczenie, egzamin ustny</t>
  </si>
  <si>
    <t>wykład konwersatorium</t>
  </si>
  <si>
    <t>0213.MA.MHS.42.S</t>
  </si>
  <si>
    <t>Estetyka - prof. Franciszek Chmielowski</t>
  </si>
  <si>
    <t>0213.MA.MHS.10.S</t>
  </si>
  <si>
    <t xml:space="preserve">Współczesna filozofia sztuki </t>
  </si>
  <si>
    <t>K_W01
K_ W03
K_U03
K_U08
K_K01
K_K02
K_K03</t>
  </si>
  <si>
    <t>Egzamin pisemny, egzamin ustny, referat</t>
  </si>
  <si>
    <t>Historia sztuki współczesnej dr A. Jankowska - Marzec</t>
  </si>
  <si>
    <t>K_W01
K_W04
K_W07
K_U03
K_K01
K_K02</t>
  </si>
  <si>
    <t>przegląd, prezentacja, referat</t>
  </si>
  <si>
    <t>Pracownie/przedmioty wolnego wyboru</t>
  </si>
  <si>
    <t>zob. karty przedmiotów</t>
  </si>
  <si>
    <t>Teoria sztuki  - prof. Janusz Krupiński</t>
  </si>
  <si>
    <t>K_W01, 
K_W03
K_U02
K_K03</t>
  </si>
  <si>
    <t>egzamin pisemny, kolokwium ustne</t>
  </si>
  <si>
    <t>dr Agnieszka Jankowska-Marzec</t>
  </si>
  <si>
    <t>prawo autorskie</t>
  </si>
  <si>
    <t>K_W08
K_W08
K_W08
K_W08
K_K10
K_K10
K_K10</t>
  </si>
  <si>
    <t>K_W01
K_W04
K_W04
K_ W05
K_W09
K_U03
K_U07
K_K01
K_K02
K_K03</t>
  </si>
  <si>
    <t>referat, prezentacja, krytyka</t>
  </si>
  <si>
    <t>ćwiczenia sprawdzające, referat</t>
  </si>
  <si>
    <t>Razem dla grupy</t>
  </si>
  <si>
    <t xml:space="preserve">KIERUNKOWE </t>
  </si>
  <si>
    <t>K_W02
K_W03
K_W07
K_W07
K_U07
K_U02
K_U04
K_U05
K_K01
K_K04
K_K03</t>
  </si>
  <si>
    <t>0213.MA.4.5.01.S</t>
  </si>
  <si>
    <t>0213.MA.4.5.02.S</t>
  </si>
  <si>
    <t>Pracownia Rysunku i Kompozycji na Płaszczyźnie - ad. dr Dobiesław Gała</t>
  </si>
  <si>
    <t>K_W02
K_W07
K_W07
K_U06
K_U07
K_U05
K_K01
K_K03
K_K04</t>
  </si>
  <si>
    <t>Przegląd/prezentacja</t>
  </si>
  <si>
    <t>0213.MA.4.5.03.S</t>
  </si>
  <si>
    <t>Technologia sztukatorstwa</t>
  </si>
  <si>
    <t>K_W02
K_W03
K_W05
K_U04
K_U10
K_K02</t>
  </si>
  <si>
    <t>0213.MA.4.5.04.S</t>
  </si>
  <si>
    <t>K_W06
K_W04
K_W02
K_W07
K_W03
K_U10
K_U11
K_U02
K_U02
K_U10
K_U11
K_U07
K_U05
K_K05
K_K03
K_K04
K_K08</t>
  </si>
  <si>
    <t>K_W06
K_W03
K_W08
K_W04
K_W04
K_W02
K_W04
K_W07 
K_W05
K_W03
K_U10
K_U11
K_U02
K_U06
K_U03
K_U04
K_K05
K_K03
K_K04
K_K04
K_K06
K_K10</t>
  </si>
  <si>
    <t xml:space="preserve">przegląd, krytyka, ćwiczenie, warsztaty, portfolio </t>
  </si>
  <si>
    <t>wykłady i ćwiczenia</t>
  </si>
  <si>
    <t xml:space="preserve">Program archiwizacji materiału wizualnego w celu przeprowadzenia analizy studialnej oraz upowszechnianie dorobku Katedry Projektowania Architektoniczno-Rzeźbiarskiego Wydziału Rzeźby w zakresie metod i koncepcji. Od wielu lat  studenci czynnie uczestniczą w praca artystyczno-badawczych realizowanych w ramach tego projektu. </t>
  </si>
  <si>
    <t>0213.MA.4.4.01.S</t>
  </si>
  <si>
    <t>Dokumentacja Foto Wideo</t>
  </si>
  <si>
    <t>0213.MA.4.6.01.S</t>
  </si>
  <si>
    <t xml:space="preserve">Podstawy Dokumentacji Foto Video </t>
  </si>
  <si>
    <t>Plener rysunkowo projektowy - opiekun pleneru</t>
  </si>
  <si>
    <t>K_W02
K_W03
K_U02
K_U04
K_U10
K_K04</t>
  </si>
  <si>
    <t>Konsultacje/przeglądy</t>
  </si>
  <si>
    <t>KIERUNKOWE  DO WYBORU</t>
  </si>
  <si>
    <t>Rzeźba (jedna pracownia do wyboru)</t>
  </si>
  <si>
    <t>przegląd, prezentacja, ćwiczenia sprawdzające, krytyka, korekta, dyskusja</t>
  </si>
  <si>
    <t>0213.MA.4.1.01.S</t>
  </si>
  <si>
    <t>0213.MA.4.1.02.S</t>
  </si>
  <si>
    <t>Pracownia Rzeźby III - prof. ASP Karol Badyna</t>
  </si>
  <si>
    <t>przegląd, prezentacja</t>
  </si>
  <si>
    <t>0213.MA.4.1.03.S</t>
  </si>
  <si>
    <t>Pracownia Rzeźby IV - prof. Józef Murzyn</t>
  </si>
  <si>
    <t>przegląd, prezentacja, ćwiczenia sprawdzające, krytyka, korekta, referat</t>
  </si>
  <si>
    <t>0213.MA.4.1.04.S</t>
  </si>
  <si>
    <t>Pracownia Rzeźby w Przestrzeni Publicznej - prof. ASP Krystyna Orzech</t>
  </si>
  <si>
    <t>0213.MA.4.4.02.S</t>
  </si>
  <si>
    <t>Średnia arytmetyczna godzin kontaktowych dla pracowni rzeźby (jedna do wyboru)</t>
  </si>
  <si>
    <t xml:space="preserve">Rysunek (jedna pracownia do wyboru) </t>
  </si>
  <si>
    <t>Pracownia Rysunku I - dr hab. Mariola Wawrzusiak-Borcz</t>
  </si>
  <si>
    <t>przegląd, prezentacja, ćwiczenia sprawdzające, krytyka, korekta</t>
  </si>
  <si>
    <t>Studenci Wydziału Rzeźby regularnie uczestniczą w międzynarodowych i interdyscyplinarnych warsztatach problemowych (vide International Forum of History and Arts) poszerzając znacząco swoje doświadczenie twórcze, warsztatowe oraz rozwijając kompetencje społeczne i znajomość języków obcych.</t>
  </si>
  <si>
    <t>0213.MA.4.3.01.S</t>
  </si>
  <si>
    <t>Pracownia Rysunku II - prof. Andrzej Zwolak</t>
  </si>
  <si>
    <t>0213.MA.4.3.02.S</t>
  </si>
  <si>
    <t>K_W01
K_W05
K_U01 
K_U04
K_U02
K_U03
K_U07
K_U05
K_K03
K_K03</t>
  </si>
  <si>
    <t>K_W01
K_W02
K_W03
K_U01 
K_U04
K_U02
K_U03
K_U07
K_U05 
K_U06
K_K01
K_K06
K_K03</t>
  </si>
  <si>
    <t>K_W01
K_W06
K_W07
K_U01 
K_U04
K_U06
K_U07
K_U05 
K_U06
K_K01
K_K06
K_K03</t>
  </si>
  <si>
    <t>K_W07
K_W09
K_U03
K_U05 
K_U06 
K_K03
K_K05</t>
  </si>
  <si>
    <t>0213.MA.4.3.03.S</t>
  </si>
  <si>
    <t>Średnia arytmetyczna godzin kontaktowych dla pracowni rysunku (jedna do wyboru)</t>
  </si>
  <si>
    <t xml:space="preserve">technologia rzeźby (jedna pracownia do wyboru) </t>
  </si>
  <si>
    <t>Pracownia Rzeźby w Kamieniu - ad. dr Marcin Nosko</t>
  </si>
  <si>
    <t>K_W01
K_W02
K_W03
K_U01
K_U04
K_U10
K_K01
K_K04
K_K03</t>
  </si>
  <si>
    <t>Kompozycje kamienne wieloelementowe. Łączenie gatunków kamienia w dziele rzexbiarskim.</t>
  </si>
  <si>
    <t>0213.MA.4.2.01.S</t>
  </si>
  <si>
    <t>Pracowania Rzeźby w Drewnie – „Program rozszerzania mediów realizacyjnych, archiwizacji i upowszechniania dorobku artystycznego pedagogów, studentów i absolwentów Pracowni Rzeźby w Drewnie ASP w Krakowie” W ramach projektu prowadzone będą również działania mające na celu poszerzenie klasycznego warsztatu pracy studentów. Korzystanie z mediów cyfrowych (aparat fotograficzny cyfrowy, komputer) podczas projektowania i kształtowania ostatecznej koncepcji realizowanego zadania, co wpłynie korzystnie na możliwość bardziej wszechstronnych, poszukiwań nowatorskich rozwiązań.</t>
  </si>
  <si>
    <t>0213.MA.4.2.02.S</t>
  </si>
  <si>
    <t>Pracowni Rzeźby w Ceramice w ramach realizowanego projektu: „Wprowadzenie do mas ceramicznych ze spiekiem hutniczym plastyfikatora ze stłuczki szklanej w celu uzyskania spieku ceramicznego w niższych niż dotychczas temperaturach wypalania” studenci uczestniczący w zajęciach tej pracowni mogą w sposób bezpośredni uczestniczyć  w badaniach i eksperymentach nad właściwościami i odpowiednimi składnikami mas ceramicznych.</t>
  </si>
  <si>
    <t>0213.MA.4.2.03.S</t>
  </si>
  <si>
    <t>K_W02
K_W05
K_W03
K_U01
K_U04
K_U05
K_K04
K_K03</t>
  </si>
  <si>
    <t>K_W01
K_W03
K_W04
K_W06
K_W09
K_U01
K_U02
K_U04
K_U05
K_K01
K_K03
K_K07</t>
  </si>
  <si>
    <t>Badanie jakości ciągu wytopu: budowa pieca: budowa pieca odlewniczego; zastosowanie. Optymalne zastosowanie palnika gazem propan-butan; budowa; jego osiągi i przydatność w procesie topienia metalu. Studenci będą mieli zapewnioną możliwość uczestniczenia w badaniach zarówno na etapie planistycznych, konstruktorskim, jak w fazie użytkowej, kreacyjno-artystycznej.</t>
  </si>
  <si>
    <t>0213.MA.4.2.04.S</t>
  </si>
  <si>
    <t>0213.MA.4.4.03.S</t>
  </si>
  <si>
    <t>Plener Rzeźbiarski</t>
  </si>
  <si>
    <t>K_W02
K_W03
K_U02
K_U04 K_U10 K_K04</t>
  </si>
  <si>
    <t>K_W02 K_W03 K_U02 K_U04 K_U10 K_K04</t>
  </si>
  <si>
    <t>Praca Magisterska</t>
  </si>
  <si>
    <t>Zob. karty przedmiotów - Rzeźba</t>
  </si>
  <si>
    <t>Egzamin dyplomowy</t>
  </si>
  <si>
    <t xml:space="preserve">Razem dla grupy </t>
  </si>
  <si>
    <t>Razem dla studiów</t>
  </si>
  <si>
    <t>Suma</t>
  </si>
  <si>
    <t>Zajęcia z obszarów nauk humanistycznych i nauk społecznych - wymiar nie mniejzy niż 5 p. ECTS</t>
  </si>
  <si>
    <t>Suma punktów ECTS z zakresu nauk humanistycznych i społecznych</t>
  </si>
  <si>
    <t>stacjonarne</t>
  </si>
  <si>
    <t>architektura wnętrz</t>
  </si>
  <si>
    <t>I stopnia</t>
  </si>
  <si>
    <t>Wydział Malarstwa</t>
  </si>
  <si>
    <t>niestacjonarne</t>
  </si>
  <si>
    <t>edukacja artystyczna w zakresie sztuk plastycznych</t>
  </si>
  <si>
    <t>II stopnia</t>
  </si>
  <si>
    <t>Wydział Rzeźby</t>
  </si>
  <si>
    <t>grafika</t>
  </si>
  <si>
    <t>jednolite magisterskie</t>
  </si>
  <si>
    <t>Wydział Grafiki</t>
  </si>
  <si>
    <t>intermedia</t>
  </si>
  <si>
    <t>Wydział Architektury Wnętrz</t>
  </si>
  <si>
    <t>konserwacja dzieł sztuki</t>
  </si>
  <si>
    <t>Wydział Form Przemysłowych</t>
  </si>
  <si>
    <t>malarstwo</t>
  </si>
  <si>
    <t>Wydział Konserwacji i Restauracji Dzieł Sztuki</t>
  </si>
  <si>
    <t>rzeźba</t>
  </si>
  <si>
    <t>Wydział Intermediów</t>
  </si>
  <si>
    <t>scenografia</t>
  </si>
  <si>
    <t>wzornictwo</t>
  </si>
  <si>
    <t>Rejestratory i ekspozytory jako integralne elementy dzieła plastycznego</t>
  </si>
  <si>
    <t>Badanie jakości odlewumetodą odpowietrzania</t>
  </si>
  <si>
    <t>Obecność/ współudział rzeźby w przestrzeni publicznej - forma, przestrzeń, narracja. Rozważania, dokumentacja i archiwizacja wyników nauczania Pracowni Rzexby w Przestrzeni Publicznej.</t>
  </si>
  <si>
    <t xml:space="preserve">Jubileusz 200-lecia ASP </t>
  </si>
  <si>
    <t>Pracownia Rysunku III - dr Janusz Janczy</t>
  </si>
  <si>
    <t>Pracownia Rzeźby II - prof. ASP Ewa Janus</t>
  </si>
  <si>
    <t>Pracownia Projektowania Architektoniczno-Rzeźbiarskiego -  ad. dr Bartłomiej Struzik</t>
  </si>
  <si>
    <t>Pracownia Technik Prezentacji i Kreacji Cyfrowej  - dr B. Struzik, asyst. Jan Kuka</t>
  </si>
  <si>
    <t>tj. ok. 150 p. ECTS</t>
  </si>
  <si>
    <t>Ilość czau, liczba punktów ECTS - bezpośredniego kontaktu z prowadzącym zajęcia</t>
  </si>
  <si>
    <t xml:space="preserve">Kod przedmiotu </t>
  </si>
  <si>
    <t>0213.MA.4.6.13.S</t>
  </si>
  <si>
    <t>0213.MA.4.6.14.S</t>
  </si>
  <si>
    <t xml:space="preserve">Podstawy dokumentacji i prezentacji dzieł sztuki </t>
  </si>
  <si>
    <t>Wykłady monograficzne</t>
  </si>
  <si>
    <t>K_W01 K_W03 K_W04 K_W05 K_W07 K_W09 K_W08 K_U03 K_U06 K_U08 K_U11 K_U12 K_K03</t>
  </si>
  <si>
    <t>zaliczenie</t>
  </si>
  <si>
    <t>0213.MA.4.6.15..S</t>
  </si>
  <si>
    <t xml:space="preserve">Proseminarium - analiza wybranych zagadnień filozofii i sztuki </t>
  </si>
  <si>
    <t>vacat</t>
  </si>
  <si>
    <t>dr Łukasz Sochacki</t>
  </si>
  <si>
    <t xml:space="preserve">K_W01 K_U01 K_U02 K_K01 K_K02   </t>
  </si>
  <si>
    <t>0213.MA.4.1.06.S</t>
  </si>
  <si>
    <t>0213.MA.4.1.07.S</t>
  </si>
  <si>
    <t>0213.MA.4.1.05.S</t>
  </si>
  <si>
    <t>0213.MA.4.1.08.S</t>
  </si>
  <si>
    <t>0213.MA.4.1.09.S</t>
  </si>
  <si>
    <t>dr Piotr Winskowski</t>
  </si>
  <si>
    <t>seminarium -analiza wybranych zagadnień filozofii i sztuki (semestr zimowy) Seminarium - opracowanie magisterskiej pracy teoretycznej (letni)</t>
  </si>
  <si>
    <t>Intermedialne Rozszerzenie Warsztatu Rzeźbiarskiego - dr hab.. Iwona Demko</t>
  </si>
  <si>
    <t>0213.MA.4.2.05.S</t>
  </si>
  <si>
    <t>Pracownia Rzeźby w Drewnie - prof. Jacek Kucaba</t>
  </si>
  <si>
    <t>Pracownia Rzeźby w Ceramice - dr Magdalena Cisło</t>
  </si>
  <si>
    <t>Pracownia Rzeźby w Metalu (II-IV rok) - dr Sławomir Biernat</t>
  </si>
  <si>
    <t>Socjologia kultury</t>
  </si>
  <si>
    <t>Pracownia Rzeźby I - prof. Jan Tutaj</t>
  </si>
  <si>
    <t>Anatomia ogólna - osie, płaszczyzny, okolice ciała ludzkiego. Pozycja anatomiczna. Topografia ciała ludzkiego. Podstawowe układy w ciele człowieka. Proporcje ciała ludzkiego w zależności od wieku. Dymorfizm płciowy. Typy konstytucjonalne. Budowa , rodzaje i funkcje kości, rodzaje ich połączeń. Rodzaje i mechanika stawów. Budowa kości oraz stawów poszczególnych części ciała ludzkiego. Budowa czaszki, różnice antropologiczne w budowie czaszki. Anatomia na żywym osobniku: palpacja i obrysowanie dermografem na skórze poznanych punktów kostnych. Wiadomości wstępne z ukł. mięśniowego, rodzaje mięśni, analiza ruchów wykonywanych przez pojedyncze mięśnie i grupy mięśniowe. Topografia mięśni człowieka. Anatomia na żywym osobniku: palpacja i obrysowanie dermografem na skórze poznanych mięśni.</t>
  </si>
  <si>
    <t xml:space="preserve">B1- poszerzenie umiejętności językowych ze szczególnym uwzględnieniem słownictwa fachowego,
posługiwanie się pojęciami artystycznymi 
 czytanie tekstów specjalistycznych oraz wykorzystywanie języka obcego w życiu zawodowym 
B1/B2- poszerzenie umiejętności językowych ze szczególnym uwzględnieniem słownictwa fachowego,
posługiwanie się pojęciami artystycznymi 
czytanie tekstów specjalistycznych oraz wykorzystywanie języka obcego w życiu zawodowym
</t>
  </si>
  <si>
    <r>
      <t xml:space="preserve">0231.MA.SJO.2.3.B1.23.S    </t>
    </r>
    <r>
      <rPr>
        <sz val="8"/>
        <color indexed="8"/>
        <rFont val="Arial"/>
        <family val="1"/>
        <charset val="1"/>
      </rPr>
      <t xml:space="preserve">0231.MA.SJO.2.3.B2.3.S   </t>
    </r>
  </si>
  <si>
    <t xml:space="preserve">B1-budowanie poprawnych konstrukcji zdaniowych i ich użycie w języku pisemnym i mówionym,  doskonalenie wypowiedzi ustnych i pisemnych z zakresu sztuki, utrwalanie i poszerzenie słownictwa z dziedziny sztuk plastycznych, analiza wybranych zagadnień artystycznych
B2 - zagadnienia dotyczące słownictwa specjalistycznego: opis, struktura,  znaczenie; tłumaczenie tekstów zawodowych; umiejętność przygotowania indywidualnych katalogów do wystaw oraz opracowania portfolio
</t>
  </si>
  <si>
    <t xml:space="preserve">B1-poszerzenie słownictwa, wprowadzenie i utrwalanie podstawowego słownictwa specjalistycznego z dziedziny sztuk plastycznych (głównie rzeźba), charakterystyka wybranych kierunków i stylów w sztuce przy zastosowaniu podstawowego słownictwa, przedstawianie artystów reprezentujących różne dziedziny sztuki i krótki opis wybranych dzieł, pisanie krótkich recenzji z wystaw, prezentowanie filmów w wersji oryginalnej
B2- doskonalenie słownictwa, utrwalanie słownictwa specjalistycznego z dziedziny sztuk plastycznych (głównie rzeźba), bardziej szczegółowa charakterystyka wybranych kierunków i stylów, doskonalenie pisemnych form wypowiedzi, prezentowanie filmów w wersji oryginalnej, tworzenie portfolio, listów motywacyjnych, CV itp.
</t>
  </si>
  <si>
    <t xml:space="preserve">Poziom B1- Poszerzenie słownictwa. - Wprowadzanie i utrwalanie podstawowego słownictwa specjalistycznego. - Charakterystyka wybranych kierunków i stylów w sztuce przy zastosowaniu podstawowego słownictwa. - Przedstawianie artystów reprezentujących różne dziedziny sztuki i krótki opis  wybranych dzieł. - Pisanie krótkich recenzji. Prezentowanie filmów w wersji oryginalnej. Poziom B2- Dalsze rozszerzanie słownictwa ze szczególnym uwzględnieniem  słownictwa specjalistycznego z  zakresu technik malarskich, rzeźbiarskich, graficznych itp. Bardziej szczegółowa charakterystyka wybranych kierunków i stylów w sztuce.  Przegotowanie Portfolio, listów motywacyjnych, C.V. itp. Prezentowanie filmów w wersji oryginalnej  </t>
  </si>
  <si>
    <t>Poziom B2 K_W03
K_U03
K_K03</t>
  </si>
  <si>
    <t>Program przewiduje możliwość poznawania i doskonalenia umiejętności w 8 dyscyplinach sportowych - pływania, piłki nożnej, koszykówki, siatkówki, tenisa stołowe-go, ćwiczeń atletycznych, gimnastyki ogólnorozwojowej i przy muzyce.</t>
  </si>
  <si>
    <t>Omówienie najważniejszych zjawisk formalnych w sztuce prehistorycznej, starożytnej i średniowiecznej. Nowe formy w sztuce włoskiej ok. r. 1300; Sztuka protorenesansu XIV i 1 poł. XV w.; Masaccio i nowa definicja przestrzeni malarskiej; Szkoły włoskie. 2 poł. XV w. – malarstwo i rzeźba; Początki architektury nowożytnej: Bruneleschi, Alberti; Klasyczny renesans – teoria i forma; Sztuka manieryzmu we Włoszech i w Europie zaalpejskiej; Sztuka przełomu XVI-XVII w.; Akademie artystyczne; Rysunek i kolor w teorii sztuki XVI i XVIII w.; Sztuka hiszpańska i holenderska XVII w.; Rzeźba i architektura XVII i XVIII w.; Tendencje klasycyzujące w sztuce nowożytnej; Malarstwo XVIII w.; Klasycyzm i romantyzm w sztuce europejskiej; Akademizm i realizm w 1 poł. XIX w.</t>
  </si>
  <si>
    <t xml:space="preserve">Zakres programu obejmuje całość zagadnień historyczno- artystycznych XX wieku w Europie i w Polsce, prezentując następujące zagadnienia problemowe: dzieje klasyfikacji i pojęcia: sztuka, forma, treść, styl; pojęcie kultury i jej typy; awangarda historyczna; sztuka i kultura między wojnami; sylwetki twórców; rozwój i pojawienie się nowych dyscyplin artystycznych; najważniejsze tendencje, kierunki i tematy w sztuce po drugiej wojnie światowej do końca XX wieku.
</t>
  </si>
  <si>
    <t xml:space="preserve">Pojęcie kultury w antropologii, socjologii i studiach kulturowych. 
Źródła kultury, różnorodność kultur. 
Mit pierwotny, religie, ateizm w poglądach badaczy humanistów.
Pojęcie cywilizacji. Naród i zagadnienie tradycji  Kultura a społeczeństwo. Interakcja społeczna a życie codzienne. Społeczno-kulturowe aspekty przestrzeń miejskiej. Osobowość kulturowa. Problematyka ciała i tożsamości. 
Dynamika kultury. Zmiana społeczna, kontestacja i rewolucja. Współczesne formacje kulturowe: nowoczesność, kultura mediów, ponowoczesność. 
Kontrkultura a subkultury młodzieżowe. Kultura wizualna. 
Problem wielokulturowości. Estetyka transkulturowa w globalizującym się świecie. Społeczno-kulturowa dynamika relacji artysta-dzieło sztuki-odbiorca. </t>
  </si>
  <si>
    <t>II rok - Teoretyczne podstawy projektowania architektoniczno-rzeźbiarskiego (dr P. Winskowski)  zapoznanie studentów ze zjawiskami oddziaływania przestrzeni architektonicznej i rzeźbiarskiej na wiele ludzkich zmysłów (kwestie optyczne, akustyczne, zmysły kinestezyjne w percepcji przestrzeni), kształtowanie przestrzeni wokół rzeźby w architekturze i urbanistyce, czytelność kompozycji i klarowność przekazu idei a ukształtowanie otoczenia.
III rok - Teoretyczne podstawy projektowania architektoniczno-rzeźbiarskiego - semiotyka (dr Ł. Sochacki)</t>
  </si>
  <si>
    <t>Zróżnicowane treści wpisują się w efekty kształcenia  oraz odnoszą się do charakterystyk uniwersalnych i drugiego stopnia Polskiej Ramy Kwalifikacji dla dziedziny sztuka.  Wykłady monograficzne  wzbogacają treści programowe oferowane przez Katedry wchodzące w skład Wydziału Rzeźby</t>
  </si>
  <si>
    <t xml:space="preserve">Rok II - konstrukcja litery klasycznej jedno i dwuelementowej, zasady funkcjonowania grupy znaków literowych, integracja formy liternictwa z treścią projektu, projektowanie rzeźbiarskiej kompozycji literniczej z zastosowaniem litery interpretowanej, nauka stosowania technik wykonawczych w różnych materiałach.
Rok III - zapoznanie z problematyką funkcjonowania zespołu znaków literniczych dopełniających obraz pozaliterniczy, rozpoznanie możliwości budowania interesującej interakcji treści i formy litery w płaskorzeźbie, lub pełnoplastycznej realizowanej w przestrzeni urbanistycznej lub świata natury z uwzględnieniem indywidualnie postrzeganych kontekstów kulturowych oraz zagadnień sztuki współczesnej.
</t>
  </si>
  <si>
    <t xml:space="preserve">Podstawy pracy z Illustratorem. Organizacja przestrzeni roboczej. Zaznaczanie i wyrównywanie elementów. Tworzenie i edycja kształtów. Przekształcanie obiektów. Zarządzanie kolorami. Przetwarzanie tekstu. Łączenie kolorów i kształtów.
Przygotowanie dokumentów do publikacji. Podstawy pracy z Photoshopem. Podstawowa korekta fotografii. Praca z warstwami.
Zaznaczenia i narzędzia do ich tworzenia. Komponowanie zaawansowane. Tworzenie galerii internetowej w Adobe Bridge.
</t>
  </si>
  <si>
    <t xml:space="preserve">Określenie natury, przedmiotu, metod i funkcji filozofii. Podstawowe pojęcia i dziedziny filozofii oraz ich wpływ na sytuację kulturową, egzystencjalną i pojmowanie sztuki.. Przegląd wybranych koncepcji filozoficznych od starożytności do dziś z uwzględnieniem elementów filozofii Indii, Chin. </t>
  </si>
  <si>
    <t xml:space="preserve">Określenie przedmiotu, metod i funkcji estetyki;
- problem wartości estetycznych oraz sprawa ich specyfiki; zagadnienie statusu ontycznego (sposobu istnienia) sztuki i próby jej definicji; problem twórcy i twórczości artystycznej; problem przeżycia estetycznego; analiza głównych kategorii estetycznych: piękna, brzydoty, tragizmu, komizmu, wzniosłości i stosowności. W programie kursu przewidziane są również dyskusje na temat analogii i różnic między sztuką a innymi formami duchowej aktywności człowieka: nauką, filozofią, moralnością i religią;
</t>
  </si>
  <si>
    <t>Filozofia sztuki a estetyka - rozróżnienia wstępne.
Sztuka jako indyferencja podmiotowości - Friedrich Wilhelm Joseph Schelling. Sztuka jako forma obiektywizacji Ducha Absolutnego - Georg Wihelm Friedrich Hegel.   Sztuka jako obiektywizacja woli - Artur Schopenhauer; Sztuka jako estetyczne uzasadnienie sensu istnienia - Friedrich Nietzsche.                                 Sztuka jako sublimacja popędów i ekspresja nieświadomości - Sigmund Freud, Carl Gustav Jung.
Między metafizyką i anatomią sztuki - poglądy fenomenologów: Maxa Schelera, Nicolaia Hartmanna, Romana Ingardena. Sztuka jako odsłanianie prawdy bycia - Martin Heidegger.
Sztuka jako gra o sens – Hans-¬Georg Gadamer.
Postmodernistyczne spory o sztukę - Jacques Derrida, Jean Francois Lyotard, Frederic Jameson, Umberto Eco, Charles Jencks.</t>
  </si>
  <si>
    <t xml:space="preserve">Zakres programu obejmuje historię sztuki współczesnej od lat sześćdziesiątych XX wieku do czasów obecnych, prezentując następujące zagadnienia problemowe: najważniejsze pojęcia z zakresu historii i teorii sztuki współczesnej. Problem odbioru i wartościowania sztuki współczesnej; sylwetki twórców;
kierunki i tendencje występujące w sztuce współczesnej.
</t>
  </si>
  <si>
    <t>Autorskie wykłady problemowe, poprzedzone wskazaniem tekstów, których lektura stanowi przygotowanie do wykładu (namysłu nad podejmowanym problemem). Miejsce na pytania słuchaczy oraz odpowiedź na nie. Elementy dyskusji. Praca pisemna studenta. Kolokwium zaliczeniowe. Wykłady treści nauczania przy odwołaniu się do wybranych dzieł sztuki. Na ich przykładzie ukazane problemy, pojęcia, (hipo)tezy, idee.</t>
  </si>
  <si>
    <t>Zapoznanie studenta z zasadami konstrukcji prac pisemnych (esej, recenzja); przybliżenie podstawowych pojęć i definicji z zakresu sztuki współczesnej;  praktyczne ćwiczenia z zakresu konstruowania wypowiedzi pisemnej.</t>
  </si>
  <si>
    <t>Temat proseminarium jest proponowany przez wykładowcę, lecz jego zakres jest inny w każdej edycji kursu, jest bowiem ustalany wspólnie ze studentami i może być modyfikowany. Proseminarium dotyczy aktualnych problemów sztuki współczesnej - lub indywidualnych problemów związanych z własną twórczością studentów uczestniczących w proseminarium. Tematy podejmowane w czasie proseminarium są poddawane wspólnej analizie i dyskusji, przy uwzględnieniu pluralizmu światopoglądów i artystycznych założeń uczestników zajęć.</t>
  </si>
  <si>
    <t>Metody, zasady analizy, interpretacji, krytyki i dyskusji. Standardy konstrukcji prac przyjęte w naukach humanistycznych.</t>
  </si>
  <si>
    <t>K_W01
K_W02 K_W03 K_W04 K_W05 K_W09
K_U03
K_U07
K_K01 K_K02 K_K03</t>
  </si>
  <si>
    <t>Zapoznanie studentów z elementami teorii architektury współczesnej jako narzędziami formułowania własnej problematyki artystycznej; analiza wybranych założeń architektoniczno-rzeźbiarskich (historycznych i współczesnych); zapoznanie studentów ze współzależnościami między zjawiskami społecznymi i kulturowymi (jak globalizacja, „glokalizacja”, tematyzacja przestrzeni, procesy gentryfikacji i rewitalizacji) a działaniami artystycznymi, rozrywającymi się w przestrzeni publicznej (jak efekty procesów rewitalizacji, obiekty site specific); przygotowanie do formułowania (w słowie i piśmie) własnego programu artystycznego wobec przestrzeni architektoniczno-urbanistycznej i zjawisk społecznych i kulturowych, jakie w niej zachodzą.</t>
  </si>
  <si>
    <t xml:space="preserve">K_W01 K_W04 K_W05 K_U03 K_U07 K_U08 K_K02 K_K03 K_K06  </t>
  </si>
  <si>
    <t xml:space="preserve">Wzajemne związki, inspiracje, zapożyczenia między antropologią kultury a sztuką. Antropologia kultury jako forma sztuki. Sztuka jako forma antropologii kultury.
</t>
  </si>
  <si>
    <t xml:space="preserve">Pojęcie i geneza ochrony własności intelektualnej specyfika i przykłady dóbr niematerialnych z zakresu własności intelektualnej. Źródła prawa autorskiego. Przedmiot prawa autorskiego (definicja utworu). Powstanie i czas ochrony. Podmiot praw autorskich. Autorskie prawa majątkowe. Autorskie prawa osobiste. Prawa pokrewne. Dozwolony użytek chronionych utworów. Umowy prawa autorskiego – umowa licencyjna i umowa przenosząca prawo – rodzaje, forma, zasady redagowania kontraktów. Prawo do wizerunku i prawo adresata korespondencji. Ochrona cywilnoprawna autorskich praw osobistych i praw majątkowych. Ochrona prawno-karna autorskich praw osobistych i praw majątkowych. Ochrona baz danych w prawie autorskim </t>
  </si>
  <si>
    <t>Temat seminarium jest związany z praktycznymi potrzebami realizacji zadań naukowych jego uczestników i jest wyznaczony konkretnym wyborem określonych tematów prac magisterskich; na ogół dotyczy aktualnych problemów sztuki współczesnej lub indywidualnych problemów związanych z własną  twórczością uczestników seminarium.</t>
  </si>
  <si>
    <t xml:space="preserve">K_W01
K_ W07
K_W05
K_U12
K_U08
K_K01
K_K05
</t>
  </si>
  <si>
    <t xml:space="preserve">Metody, formalne aspekty przygotowania części pisemnej pracy magisterskiej. Teoria i praktyka sztuki współczesnej.
</t>
  </si>
  <si>
    <t>Zapoznanie studentów z elementami teorii architektury współczesnej jako punktem odniesienia narzędziami dla formułowania własnej problematyki artystycznej; analiza wybranych założeń architektoniczno-rzeźbiarskich (historycznych i współczesnych) jako punktem odniesienia do własnej pracy artystycznej; wskazówki i konsultacje co do przygotowania części pisemnej pracy magisterskiej.</t>
  </si>
  <si>
    <t xml:space="preserve">K_W04
K_W01
K_W06
K_U03
K_U08
K_K06
K_K03
K_K02
</t>
  </si>
  <si>
    <t>Temat seminarium jest związany z praktycznymi potrzebami realizacji zadań naukowych jego uczestników i jest wyznaczony konkretnym wyborem określonych tematów prac magisterskich. Temat zajęć na ogół dotyczy aktualnych problemów sztuki współczesnej lub indywidualnych problemów związanych z własną  twórczością uczestników seminarium.</t>
  </si>
  <si>
    <t>K_W01 K_W03 K_W04
K_W05 K_W06
K_W07 K_W09
K_U01 K_U02 K_U03
K_U05
K_K03
K_K05</t>
  </si>
  <si>
    <t>Pracownia Podstaw Rzeźby - dr hab..J. Tutaj, prof. ASP</t>
  </si>
  <si>
    <t xml:space="preserve">Zapoznanie studenta z zasadami konstrukcji rzeźby opartej na studium głowy, studium pełnej postaci ( szkic problemowy, akt w skali ponad naturalnej, płaskorzeźba);  zagadnienia kompozycji bryły rzeźbiarskiej, kontrastów mas,   kierunków, napięć, struktury i logiki budowy rzeźby opartej na analizie ciała ludzkiego; przybliżenie podstawowych pojęć i definicji z zakresu percepcji wizualnej oraz terminologii artystycznej adekwatnej 
do dyscypliny rzeźby; statyka i dynamika jako zagadnienia konstruujące kompozycję   rzeźbiarską; rozpoznawanie prawideł relacji i odniesień warunkujących poprawne budowanie rzeźby, problem przestrzeni i jej typów.
</t>
  </si>
  <si>
    <t xml:space="preserve">Zapoznanie studenta z aspektami studiowanego kierunku;  budowanie świadomości rzeźbiarskiej studenta; zapoznanie studenta z zasadami konstrukcji rzeźby opartej o podstawowe zagadnienia rzeźbiarskie (szkice i modele koncepcyjne oraz realizacja rzeźby pełnej lub płaskorzeźby na ich podstawie);
wskazanie potrzeby obserwowania i analizowania natury jako
 bogatego wzorca form i ich wzajemnych relacji, punktu wyjścia do inspiracji oraz poszukiwań formalnych;
wprowadzenie w podstawowe zagadnienia rzeźby, definiowanych jako uniwersalne wartości obiektu rzeźbiarskiego tj. Materia-forma-treść; kształtowanie umiejętności rozumowania w kwestii budowy 
 i konstrukcji formy rzeźbiarskiej oraz jej relacji z przestrzenią;
ustalenie i rozumienie głównych pojęć struktury rzeźby, tj: masa, objętość, płaszczyzna, linia, oś, przekrój, profil, kierunki i wektory, negatyw-pozytyw, tekstura, przestrzeń wewnętrzna i zewnętrzna, relacja formy z przestrzenią itp.
</t>
  </si>
  <si>
    <t xml:space="preserve">Zapoznanie studenta z podstawowymi zasadami konstrukcji anatomii człowieka; zagadnienia kompozycji, iluzji przestrzeni; analiza postawionego problemu (temat); synteza formy; kształtowanie indywidualnego i świadomego języka wypowiedzi; zadania prowokujące do uaktywnienia własnej wyobraźni odwołania do fantazji i skojarzeń;
wzajemne zależności kompozycyjne przestrzeni: człowiek a otoczenie, otoczenie a człowiek.
</t>
  </si>
  <si>
    <t xml:space="preserve">I semestr: opanowanie podstawowych zasad odlewnictwa gipsowego (oraz w innych materiałach) - teoretyczne wprowadzenie studentów do zajęć praktycznych; materiały stosowane do wykonywania form i odlewów gipsowych; rodzaje form stosowane w odlewnictwie gipsowym (i innym);
sposoby wykonywania odlewów gipsowych - zbrojenie form i odlewów gipsowych; sposoby wykonywania odlewów w innych materiałach - zbrojenie form i odlewów; wykonanie odlewu prostego – płaskorzeźba;
retuszowanie odlewu; rekonstrukcja rzeźb (wypełnianie ubytków w rzeźbie tak, aby nabrała ona pierwotnego charakteru); przygotowanie studentów do odlewu rzeźb własnych; płaskorzeźba - format różny; rzeźba pełna - mała, duża;
II semestr: kontynuacja tematu z semestru I - odlewy z zastosowaniem formy zbijanej w szerszym zakresie;
forma klinowa; wykonanie detalu tocznego - wykonanie formy na detalu tocznym; patynowanie rzeźb - rodzaje patyn wykonywane na odlewach imitujące różne materiały rzeźbiarskie (drewno, metal, kamień, tworzywo itd.); ogólne zasady patynowania rzeźb wykonanych w materiale trwałym (metal, drewno, tworzywo); zastosowanie formy zbijanej - rodzaje podziałów stosowane w formie zbijanej;
sposoby nakładania gipsu na rzeźbę wykonaną z gliny podczas wykonywania formy zbijanej;
rodzaje zbrojenia stosowane w formach zbijanych;
 rodzaje zbrojenia odlewu gipsowego wykonywane w formie zbijanej;
wykonanie odlewu gipsowego z zastosowaniem formy zbijanej;
płaskorzeźba mała i duża; rzeźba pełna mała i duża;
</t>
  </si>
  <si>
    <t>K_W01
K_W07
K_W03
K_U02
K_U02
K_U05
K_U03
K_U04
K_U03
K_K03
K_K06
K_K06</t>
  </si>
  <si>
    <t xml:space="preserve">Rok II - Opracowanie, w toku procesu projektowego, rozwiązań architektoniczno-rzeźbiarskich w odpowiedzi na zadany temat. Opracowanie prezentacji projektu w formie kompozycji rzeźbiarskich, modeli studialnych i makiet architektoniczno-rzeźbiarskich. Przygotowanie graficznej prezentacji opracowania projektowego – ze szczególnym uwzględnieniem inspiracji – w formie planszy, z użyciem narzędzi cyfrowych i/lub klasycznych technik graficznych. Opracowanie opisu ideowego/koncepcyjnego rozwiązania w formie krótkiego tekstu obejmującego ok. 2000 znaków. Przygotowanie wypowiedzi ustnej – prezentacja projektu oraz autoanaliza rozwiązania architektoniczno-rzeźbiarskiego dla potrzeb przeglądów roboczych i prezentacji końcowych. Aranżacja wystawy semestralnej i końcoworocznej (praca zespołowa) oraz dokumentacja procesu projektowego.
Rok III - Opracowanie, w toku procesu projektowego, złożonych rozwiązań architektoniczno-rzeźbiarskich w odpowiedzi na zadany temat. Opracowanie wieloaspektowych prezentacji projektu w formie makiet architektoniczno-rzeźbiarskich w ustalonej skali, detali rzeźbiarskich, modeli szczegółowych lub makiet urbanistycznych z wykorzystaniem klasycznych i/lub podstawowych narzędzi cyfrowych. Przygotowanie graficznej prezentacji opracowania projektowego w formie wielkoformatowej planszy, z użyciem podstawowych narzędzi cyfrowych i/lub klasycznych technik graficznych. Opracowanie opisu ideowego/koncepcyjnego rozwiązania projektowego w formie syntetycznego tekstu obejmującego ok. 3000 – 5000 znaków. Przygotowanie wypowiedzi ustnej – prezentacja projektu oraz autoanaliza rozwiązania architektoniczno-rzeźbiarskiego dla potrzeb przeglądów roboczych i prezentacji końcowych. Aranżacja wystawy semestralnej i końcoworocznej (praca zespołowa) oraz dokumentacja procesu projektowego.
Rok IV -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problemowych zagadnień kompozycyjnych, z szczególnym naciskiem na autonomiczną, autorską kreacje. Ponadto wykonywanie przez studentów własnych projektów i koncepcji przestrzennych nieraz związanych z programem innych Pracowni, ze szczególnym uwzględnieniem Katedry Projektowania Architektoniczno-Rzeźbiarskiego.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t>
  </si>
  <si>
    <t>Analiza przykładów fotografii oraz filmu wideo wykorzysta-nych w zapisie dokumentacyjnym, przykłady; ćwiczenia rozwijające kompetencje z I roku studiów obejmu-jące pracę w studio fotograficznym, w przestrzeni zastanej oraz w plenerze; poszukiwanie własnego języka wypowiedzi w fotografii i wi-deo dokumentacyjnym; czysta rejestracja a sztuka dokumentu, przykłady; współczesny obieg dokumentacji dzieła na podstawie wybra-nych artystów, przykłady.</t>
  </si>
  <si>
    <t>Podstawy pracy z Illustratorem. Organizacja przestrzeni roboczej. Zaznaczanie i wyrównywanie elementów. Tworzenie i edycja kształtów.
Przekształcanie obiektów. Zarządzanie kolorami.
Przetwarzanie tekstu. Łączenie kolorów i kształtów.
Przygotowanie dokumentów do publikacji.
Podstawy pracy z Photoshopem. Podstawowa korekta fotografii. Praca z warstwami.
Zaznaczenia i narzędzia do ich tworzenia.
Komponowanie zaawansowane. Tworzenie galerii internetowej w Adobe Bridge.</t>
  </si>
  <si>
    <t>Proces obserwacji istniejącej natury oraz obiektów przestrzennych w środowisku. Przygotowanie szkiców rysunkowych i małych kompozycji prze-strzennych na podstawie poczynionych obserwacji.</t>
  </si>
  <si>
    <t>Rok II - zapoznanie studenta z zasadami konstrukcji, struktury i budowy, zagadnienia kompozycji, analiza natury (studium z modela), wzajemne zależności kompozycyjne.
Rok III - zagadnienia współczesnego procesu twórczego w kontekście społecznym; analiza natury; rozpoznawanie prawideł, relacji i wzajemnych odniesień; zależności kompozycyjne;   zależności ideowe, formalne i stylistyczne.
Rok IV - zagadnienia współczesnego procesu twórczego w kontekście społecznym; analiza natury , rozpoznawanie prawideł, relacji i wzajemnych odniesień; zależności kompozycyjne;   zależności ideowe, formalne i stylistyczne  
Rok V - zagadnienia procesu twórczego, indywidualizacja rozwiązań, oryginalność,  innowacyjność w realizacji zadań, adekwatność rozwiązań do przyjętej tematyki.</t>
  </si>
  <si>
    <t xml:space="preserve">Rok II − obserwacja oraz analiza natury jako podstawy rozumienia struktury formalnej dzieła rzeźbiarskiego, studium natury i  autonomiczna interpretacja obserwowanych form i zjawisk  nakierowana na przekształcenie/ metamorfozę, deformacje, reorganizację proporcji, kompozycji, relacji elementów w przestrzeni; nakreślanie zagadnień oraz pojęć związanych z szeroko rozumianymi zjawiskami plastycznymi/ przestrzennymi: kompozycji, kontrastu, struktury formy rzeźbiarskiej, proporcji, dynamiki, statyki, harmonii, równowagi, deformacji, przekształceń, ekspresji;
badanie relacji przestrzennych pomiędzy składowymi dzieła rzeźbiarskiego oraz ich wpływu na emocjonalny  oraz znaczeniowy wyraz całości; zagadnienia związane z  doborem tworzywa rzeźbiarskiego i wpływem  materii na ekspresję i semantyczne konotacje dzieła;
eksperymenty formalne ( materiałowe i technologiczne) oraz koncepcyjne realizowane w indywidualnych zadaniach semestralnych na zmienne, losowo dobierane tematy/ hasła  (ukierunkowanych na łączenie zjawisk formalnych oraz treściowo-znaczeniowych)
Rok III - Gotowość obserwacji  i analizy szeroko rozumianej natury natury jako podstawy do obiektywizacji poznawczej dzieła rzeźbiarskiego, studia i szkice form z natury jako subiektywizacja zaobserwowanych zjawisk, przekształcenia/metamorfozy, deformacje, reorganizację i reinterpretacje proporcji, kompozycji, relacji i organizacji elementów w przestrzeni; pogłębianie zagadnień dotyczących pojęć związanych z kultura plastyczną, w szczególności ujawniającymi się w sztuce współczesnej i najnowszej,
otwartość na eksperymenty formalne i materiałowe; doświadczenia koncepcyjne formułowane przez  studentów jako przejaw ich twórczego zaangażowania oraz rozwijania kreacyjnej wyobraźni; sukcesywne wprowadzanie treści związanych z  różnorodnymi   strategiami twórczymi i współczesnym językiem rzeźby, twórczo poszerzającymi możliwości kreacyjne.
Rok IV - wykorzystywanie różnorodnych strategii twórczych przy kreacji nowoczesnego dzieła rzeźbiarskiego; kształtowanie świadomości o  semantyczno-ekspresyjnej wartości tworzywa oraz uwarunkowaniach komunikacyjno-ideowych; akcentowanie autonomii formy rzeźbiarskiej, organizacji przestrzeni i jej różnych form potencjalności: wewnętrznej i zewnętrznej, otwartej i zamkniętej, realnej i symbolicznej; konsekwentne budowanie własnego języka formalnego oraz intelektualnej refleksji nad tworzoną warstwą przekazu/ treści. Zakres realizacji tematów i problemów artystycznych dostosowany do indywidualnych predyspozycji oraz zainteresowań  studenta , przy zachowaniu dbałości o optymalny poziom warsztatowego profesjonalizmu.
Rok V - Wykorzystanie różnorodnych strategii stosowanych w procesie kreacji nowoczesnego dzieła rzeźbiarskiego; kształtowanie świadomości języka materii, wieloznaczności i kulturowych konotacji formy, przekazu semantyczno-symbolicznego i języka sztuki jako znaku - komunikatu; sztuki jako języka autonomii artysty ale także artysty jako podmiotu zaangażowanego w proces społeczno-ideowy. Autonomia formy rzeźbiarskiej, organizacji przestrzeni , w tym przestrzeni publicznej w sensie urbanistycznym ale i społeczno- kulturowym. Indywidualizm postaw oraz obieranych strategii i rozważań artystyczno-poznawczych;
Zakres doboru tematów i problemów artystyczno-ideowych dostosowany do indywidualnych preferencji i predyspozycji studenta studenta, zachowując autonomię wyboru oraz  optymalny oczekiwany poziom profesjonalizmu; Program zakłada stosowne określenie tematu, formy i zakresu artystycznego konceptu oraz wykonanie projektów/szkiców/symulacji do pracy realizowanej w drugim semestrze jako dzieło dyplomowe. Jego zakres powinien być wynikiem w pełni autorskiej propozycji opartej na zasadzie ugruntowanego doświadczenia oraz ambitnej, indywidualnej propozycji intelektualnie i formalnie określającej nabyte kompetencje oraz ujawnioną osobowość artystyczną. Projekt dyplomowy realizowany przy pełnej współpracy z promotorem przy poszanowaniu artystycznej inwencji dyplomanta/ki oraz doświadczenia i doradczo-konsultacyjnej postawy dydaktyka.
Rok II − obserwacja oraz analiza natury jako podstawy rozumienia struktury formalnej dzieła rzeźbiarskiego, studium natury i  autonomiczna interpretacja obserwowanych form i zjawisk  nakierowana na przekształcenie/ metamorfozę, deformacje, reorganizację proporcji, kompozycji, relacji elementów w przestrzeni; nakreślanie zagadnień oraz pojęć związanych z szeroko rozumianymi zjawiskami plastycznymi/ przestrzennymi: kompozycji, kontrastu, struktury formy rzeźbiarskiej, proporcji, dynamiki, statyki, harmonii, równowagi, deformacji, przekształceń, ekspresji;
badanie relacji przestrzennych pomiędzy składowymi dzieła rzeźbiarskiego oraz ich wpływu na emocjonalny  oraz znaczeniowy wyraz całości; zagadnienia związane z  doborem tworzywa rzeźbiarskiego i wpływem  materii na ekspresję i semantyczne konotacje dzieła;
eksperymenty formalne ( materiałowe i technologiczne) oraz koncepcyjne realizowane w indywidualnych zadaniach semestralnych na zmienne, losowo dobierane tematy/ hasła  (ukierunkowanych na łączenie zjawisk formalnych oraz treściowo-znaczeniowych)
Rok III - Gotowość obserwacji  i analizy szeroko rozumianej natury natury jako podstawy do obiektywizacji poznawczej dzieła rzeźbiarskiego, studia i szkice form z natury jako subiektywizacja zaobserwowanych zjawisk, przekształcenia/metamorfozy, deformacje, reorganizację i reinterpretacje proporcji, kompozycji, relacji i organizacji elementów w przestrzeni; pogłębianie zagadnień dotyczących pojęć związanych z kultura plastyczną, w szczególności ujawniającymi się w sztuce współczesnej i najnowszej,
otwartość na eksperymenty formalne i materiałowe; doświadczenia koncepcyjne formułowane przez  studentów jako przejaw ich twórczego zaangażowania oraz rozwijania kreacyjnej wyobraźni; sukcesywne wprowadzanie treści związanych z  różnorodnymi   strategiami twórczymi i współczesnym językiem rzeźby, twórczo poszerzającymi możliwości kreacyjne.
Rok IV - wykorzystywanie różnorodnych strategii twórczych przy kreacji nowoczesnego dzieła rzeźbiarskiego; kształtowanie świadomości o  semantyczno-ekspresyjnej wartości tworzywa oraz uwarunkowaniach komunikacyjno-ideowych; akcentowanie autonomii formy rzeźbiarskiej, organizacji przestrzeni i jej różnych form potencjalności: wewnętrznej i zewnętrznej, otwartej i zamkniętej, realnej i symbolicznej; konsekwentne budowanie własnego języka formalnego oraz intelektualnej refleksji nad tworzoną warstwą przekazu/ treści. Zakres realizacji tematów i problemów artystycznych dostosowany do indywidualnych predyspozycji oraz zainteresowań  studenta , przy zachowaniu dbałości o optymalny poziom warsztatowego profesjonalizmu.
Rok V - Wykorzystanie różnorodnych strategii stosowanych w procesie kreacji nowoczesnego dzieła rzeźbiarskiego; kształtowanie świadomości języka materii, wieloznaczności i kulturowych konotacji formy, przekazu semantyczno-symbolicznego i języka sztuki jako znaku - komunikatu; sztuki jako języka autonomii artysty ale także artysty jako podmiotu zaangażowanego w proces społeczno-ideowy. Autonomia formy rzeźbiarskiej, organizacji przestrzeni , w tym przestrzeni publicznej w sensie urbanistycznym ale i społeczno- kulturowym. Indywidualizm postaw oraz obieranych strategii i rozważań artystyczno-poznawczych;
Zakres doboru tematów i problemów artystyczno-ideowych dostosowany do indywidualnych preferencji i predyspozycji studenta studenta, zachowując autonomię wyboru oraz  optymalny oczekiwany poziom profesjonalizmu; Program zakłada stosowne określenie tematu, formy i zakresu artystycznego konceptu oraz wykonanie projektów/szkiców/symulacji do pracy realizowanej w drugim semestrze jako dzieło dyplomowe. Jego zakres powinien być wynikiem w pełni autorskiej propozycji opartej na zasadzie ugruntowanego doświadczenia oraz ambitnej, indywidualnej propozycji intelektualnie i formalnie określającej nabyte kompetencje oraz ujawnioną osobowość artystyczną. Projekt dyplomowy realizowany przy pełnej współpracy z promotorem przy poszanowaniu artystycznej inwencji dyplomanta/ki oraz doświadczenia i doradczo-konsultacyjnej postawy dydaktyka.
</t>
  </si>
  <si>
    <t>K_W03
K_W05
K_W09
K_U01
K_U02
K_U04
K_U05 K_U06
K_K01
K_K03
K_K04</t>
  </si>
  <si>
    <t>K_W03
K_W06
K_W05
K_W04 K_W07
K_W09
K_U01
K_U02 K_U03
K_U04
K_U05
K_U06
K_U07
K_U08
K_U10
K_K01
K_K02
K_K03
K_K04
K_K06</t>
  </si>
  <si>
    <t>K_W01 
K_W02
K_W03
K_W06
K_W05
K_W04 K_W07
K_W09
K_U01
K_U02
K_U03
K_U04
K_U05
K_U06
K_U07
K_U08 K_U12
K_K01
K_K02
K_K03
K_K04
K_K05
K_K07
K_K06</t>
  </si>
  <si>
    <t xml:space="preserve">Rok II − obserwacja oraz analiza natury jako podstawy rozumienia struktury formalnej dzieła rzeźbiarskiego, studium natury i  autonomiczna interpretacja obserwowanych form i zjawisk  nakierowana na przekształcenie/ metamorfozę, deformacje, reorganizację proporcji, kompozycji, relacji elementów w przestrzeni; nakreślanie zagadnień oraz pojęć związanych z szeroko rozumianymi zjawiskami plastycznymi/ przestrzennymi: kompozycji, kontrastu, struktury formy rzeźbiarskiej, proporcji, dynamiki, statyki, harmonii, równowagi, deformacji, przekształceń, ekspresji;
badanie relacji przestrzennych pomiędzy składowymi dzieła rzeźbiarskiego oraz ich wpływu na emocjonalny  oraz znaczeniowy wyraz całości; zagadnienia związane z  doborem tworzywa rzeźbiarskiego i wpływem  materii na ekspresję i semantyczne konotacje dzieła;
eksperymenty formalne ( materiałowe i technologiczne) oraz koncepcyjne realizowane w indywidualnych zadaniach semestralnych na zmienne, losowo dobierane tematy/ hasła  (ukierunkowanych na łączenie zjawisk formalnych oraz treściowo-znaczeniowych)
Rok III - Gotowość obserwacji  i analizy szeroko rozumianej natury natury jako podstawy do obiektywizacji poznawczej dzieła rzeźbiarskiego, studia i szkice form z natury jako subiektywizacja zaobserwowanych zjawisk, przekształcenia/metamorfozy, deformacje, reorganizację i reinterpretacje proporcji, kompozycji, relacji i organizacji elementów w przestrzeni; pogłębianie zagadnień dotyczących pojęć związanych z kultura plastyczną, w szczególności ujawniającymi się w sztuce współczesnej i najnowszej,
otwartość na eksperymenty formalne i materiałowe; doświadczenia koncepcyjne formułowane przez  studentów jako przejaw ich twórczego zaangażowania oraz rozwijania kreacyjnej wyobraźni; sukcesywne wprowadzanie treści związanych z  różnorodnymi   strategiami twórczymi i współczesnym językiem rzeźby, twórczo poszerzającymi możliwości kreacyjne.
Rok IV - wykorzystywanie różnorodnych strategii twórczych przy kreacji nowoczesnego dzieła rzeźbiarskiego; kształtowanie świadomości o  semantyczno-ekspresyjnej wartości tworzywa oraz uwarunkowaniach komunikacyjno-ideowych; akcentowanie autonomii formy rzeźbiarskiej, organizacji przestrzeni i jej różnych form potencjalności: wewnętrznej i zewnętrznej, otwartej i zamkniętej, realnej i symbolicznej; konsekwentne budowanie własnego języka formalnego oraz intelektualnej refleksji nad tworzoną warstwą przekazu/ treści. Zakres realizacji tematów i problemów artystycznych dostosowany do indywidualnych predyspozycji oraz zainteresowań  studenta , przy zachowaniu dbałości o optymalny poziom warsztatowego profesjonalizmu.
Rok V - Wykorzystanie różnorodnych strategii stosowanych w procesie kreacji nowoczesnego dzieła rzeźbiarskiego; kształtowanie świadomości języka materii, wieloznaczności i kulturowych konotacji formy, przekazu semantyczno-symbolicznego i języka sztuki jako znaku - komunikatu; sztuki jako języka autonomii artysty ale także artysty jako podmiotu zaangażowanego w proces społeczno-ideowy. Autonomia formy rzeźbiarskiej, organizacji przestrzeni , w tym przestrzeni publicznej w sensie urbanistycznym ale i społeczno- kulturowym. Indywidualizm postaw oraz obieranych strategii i rozważań artystyczno-poznawczych;
Zakres doboru tematów i problemów artystyczno-ideowych dostosowany do indywidualnych preferencji i predyspozycji studenta studenta, zachowując autonomię wyboru oraz  optymalny oczekiwany poziom profesjonalizmu; Program zakłada stosowne określenie tematu, formy i zakresu artystycznego konceptu oraz wykonanie projektów/szkiców/symulacji do pracy realizowanej w drugim semestrze jako dzieło dyplomowe. Jego zakres powinien być wynikiem w pełni autorskiej propozycji opartej na zasadzie ugruntowanego doświadczenia oraz ambitnej, indywidualnej propozycji intelektualnie i formalnie określającej nabyte kompetencje oraz ujawnioną osobowość artystyczną. Projekt dyplomowy realizowany przy pełnej współpracy z promotorem przy poszanowaniu artystycznej inwencji dyplomanta/ki oraz doświadczenia i doradczo-konsultacyjnej postawy dydaktyka.
</t>
  </si>
  <si>
    <t xml:space="preserve">Rok II - Podstawowe sformułowania rzeźbiarskie, m.in.: rzeźba pełna, płaskorzeźba, relief, ujęcia kombinowane. Studium wybranego motywu z otaczającej rzeczywistości materialnej. Różne sposoby wykorzystania motywu: odwzorowanie, kompilacja, multiplikacja, deformacja, itp. Cel:- zbudowanie spójnej plastycznie kompozycji przestrzennej. Zamiana zaobserwowanych w naturze jakości na kategorie rzeźbiarskie – płaszczyzna, bryła, układ brył – przełożenie logiki układu np. anatomicznego, na autonomiczny system relacji wewnątrz kompozycyjnych. Synteza i redukcja spostrzeżeń w celu uzyskania lapidarnego
i wyrazistego sformułowania plastycznego. Eksperyment formalny – próba rozwinięcia – redefinicji – pojęć. Sposób ujęcia i technika dowolna. Praca teoretyczna. Praca samodzielna poza pracowniana. Forma ilustrowanego multimedialnie referatu ukazującego ideowo-artystyczną orientację studenta, aktualne źródła inspiracji, wzorce
i obszary wiedzy teoretycznej o studiowanej dyscyplinie, stymulujące działania twórcze studenta.
Rok III - Przestrzenie obiektu rzeźbiarskiego: przestrzeń wewnętrzna (mikro przestrzeń), relacje z przestrzenią zewnętrzną, (izolacja, otwartość, aktywność, itp.), pojęcia przestrzeni realnej, iluzyjnej, symbolicznej. Metodologia procesu twórczego w rzeźbie: idea, koncepcja ogólna, studium problemowe, studium technologiczne, projekt plastyczny, realizacja. Idea a środki i metody jej ujawnienia w utworze rzeźbiarskim. Symbol i znak jako instrumenty  kodowania i komunikowania treści. Cel działań - poszukiwanie oryginalnych sposobów metaforyzacji zjawisk, pojęć oraz znaków i symboli funkcjonujących w przestrzeni kulturowo - cywilizacyjnej. Stworzenie adekwatnych i wyrazistych stylistycznie sformułowań plastycznych. Praca teoretyczna – prezentacja. Tekst autokrytyczny wyjaśniający i uzasadniający rozwiązania zastosowane w pracy rzeźbiarskiej. Próba obiektywizacji doświadczenia zdobytego w procesie realizacji projektu oraz własną ocenę osiągniętych rezultatów.
Rok IV - Eksperyment artystyczno-technologiczny: badanie wpływu użytego tworzywa, (materiałów, mediów), na jakość wyrażenia plastycznego, badanie właściwości plastycznych i potencjału wyrazowego materiałów i technologii nietypowych dla rzeźby, nietypowe zastosowania materiałów konwencjonalnych. Eksperyment interdyscyplinarny, intermedialny. Praca teoretyczna – tezy i idee kluczowe dla formułowania własnej strategii twórczej.
Rok V - Eksperyment artystyczny obejmujący problematykę struktury dzieła w jego materialnych i niematerialnych aspektach. Badania własne z zakresu teorii sztuki oraz tworzenie podstaw własnej refleksji teoretycznej.
</t>
  </si>
  <si>
    <t xml:space="preserve">Rok II - Zajęcia z zakresu rzeźby i architektury prowadzone będą propedeutycznie .W zagadnieniach obu dyscyplin kładzie się większy nacisk na rzeźbę (I semestr – wyłącznie rzeźba, II semestr - rzeźba i wchodzą elementy architektury – zintegrowane działania rzeźbiarsko-architektoniczne  w formie zadań klauzulowych). Program obejmuje ćwiczenia w zakresie budowania relacji elementów: formy (kompozycja, analiza związków przestrzennych, realizacja opracowań inspirowanych naturą). A także kształtowania wyobraźni poprzez wielorakość interpretacji i dogłębną analizę form natury. Studium formy – inspiracja naturą. Przez cały semestr możliwość pracy z aktem, forma jako organizacja, części formy spoiste i swobodne, geometryzacja punktu i miejsc formalnie ważnych, dominanta kompozycji: struktura przedmiotu inspiracją do stworzenia kompozycji; przestrzeń w przestrzeni (kontrast i jednorodność przestrzeni); rzeźba pojmowana będzie jako sztuka powszechnej komunikacji; elementy istotne to jej czytelność; dialog z odbiorcą i miejscem. Studium formy, treści i przestrzeni -przestrzeń zewnętrzna i wewnętrzna – granica (brama, próg, droga); na zadaną treść odpowiedzieć formą i interpretacją plastyczną treści;
Rok III - Przygotowanie studenta do zadań projektowych .Mają one na celu rozwinąć umiejętności rozpoznawania, przestrzennych, architektonicznych, urbanistycznych, środowiskowych (społecznych) komponentów sytuacji w przestrzeni publicznej, w której będzie działał. Studium formy w przestrzeni zdefiniowanej zewnętrznej i wewnętrznej: kapliczka, rzeźba plenerowa; hall, patio; ciąg pieszy; Zadania klauzulowe: światło, kąt widzenia, kierunki, proporcje. Realizacja zadań poprzez kompozycję modelową, studium formy rzeźbiarskiej. Studium treści, formy w przestrzeni zdefiniowanej: aranżacja przestrzeni publicznej jako autonomicznego dzieła sztuki: plac, plac zabaw, park, strefa kibica; przyuczenie do działań interdyscyplinarnych (światło, dźwięk, itd.); zadania klauzulowe dotyczące integracji rzeźby i architektury, rozpoznawanie obiektywnych związków przestrzennych; badania z psychologii przestrzeni publicznej.
Rok IV - Studium formy i treści w kontekście przestrzeni znaczeniowej: założenie pomnikowe jako studium w kontekście przestrzenno – znaczeniowym, działania architektoniczno rzeźbiarskie w przestrzeni mające na celu świadome kształtowanie otoczenia, istotne elementy w procesie kształtowania (treść - kontekst znaczeniowy, forma – elementy stałe, zmienne, teren); Studium przestrzeni: wszelkie wnętrza i zespoły wnętrz użyteczności publicznej o złożonej funkcji i strukturze formalnej, wnętrza zabytkowe a także aranżacja terenów otwartych. uszczegółowienie kompozycji rzeźbiarskiej w detalu
i materiale; zaprezentowanie projektu w sposób adekwatny dla danego zagadnienia; właściwe środki prezentacji; Studium o indywidualnym charakterze, pozwalające na wypracowanie założeń przestrzennych do pracy dyplomowej. Współpraca z innymi obszarami sztuki i nauki, praca w zespołach (Uniwersytet Ekonomiczny w Krakowie, Politechnika Krakowska Wydz. Architektury), wykorzystanie umiejętności warsztatowych w zakresie tradycyjnym i technik współczesnych.
Rok V- Temat pracy dyplomowej będzie zgodny z programem Pracowni. Treść dyplomu odpowiadać będzie zapotrzebowaniom społecznym, opracowanie  założeń przestrzennych pracy dyplomowej ( studia historyczne, socjologiczne środowiskowe, obrana lokalizacja i tematyka). Wykonanie studium o indywidualnym charakterze. Zapoznanie studenta z. procesem projektowania w jego uwarunkowaniach prawno-administracyjnych. Nabycie praktycznej umiejętności współpracy z architektem, socjologiem w ramach interdyscyplinarnych zespołów projektowych.
</t>
  </si>
  <si>
    <t>Rok II -Ćwiczenia rysunkowe z modelem, martwa natura, tematyczne zadanie rysunkowe; zapoznanie studenta z zasadami konstrukcji, proporcji; zwrócenie uwagi na charakterystyczne cechy pozującego modela; zwrócenie uwagi na statykę i dynamikę jako zagadnienia; konstruującego kompozycję; analiza natury, rozpoznawanie prawideł relacji i odniesień; wzajemne zależności kompozycyjne przestrzeni. 
Rok III - Ćwiczenia rysunkowe z modelem, martwa natura, tematyczne zadanie rysunkowe
- zapoznanie studenta z zasadami konstrukcji, proporcji; zwrócenie uwagi na charakterystyczne cechy pozującego modela; zwrócenie uwagi na statykę i dynamikę jako zagadnienia; konstruującego kompozycję, analiza natury, rozpoznawanie prawideł relacji i odniesień, wzajemne zależności kompozycyjne przestrzeni.
Rok IV - Pogłębianie świadomości o relacjach pomiędzy  przestrzenią realną i przestrzenią iluzyjną; zagadnienia związane ze sztuką abstrakcyjną; zagadnienia dotyczące elementów procesu twórczego i logistyki formalnej dzieła; „formotwórczy gest” - gest rysunkowy i  rozwinięcia jego potencjału znaczeniowego - od gestu plastycznego do znaczenia; wartości formalne w rysunku a narracja; wychodzenie poza specyfikę rysunku, wykorzystywanie; jakości rysunkowych, graficznych dla tworzenia obiektów interdyscyplinarnych, tworzenie obiektów granicznych łączących cechy rysunku i innych dyscyplin artystycznych; badanie granic medium rysunkowego. 
Rok V - Ćwiczenia rysunkowe z modelem, martwa natura, tematyczne zadanie rysunkowe; zwrócenie uwagi na statykę i dynamikę jako zagadnienia; konstruującego kompozycję; analiza natury, rozpoznawanie prawideł relacji i odniesień; wzajemne zależności kompozycyjne przestrzeni.</t>
  </si>
  <si>
    <t>K_W01 K_U02  K_K03</t>
  </si>
  <si>
    <t>K_W02
K_W04
K_U08
K_U01
K_K01
K-K02</t>
  </si>
  <si>
    <t xml:space="preserve">Rok II - studium z modela; martwa natura (aranżacja przestrzenna); zadania tematyczne (do wyboru); zapoznanie studenta z zasadami kompozycji na płaszczyźnie: szkic, studium; przybliżenie podstawowych pojęć i definicji iluzji przestrzeni, dominanty, zapisu linearnego, światłocieniowego, walorowego, statystyka i dynamika.
Rok III - studium z modela; martwa natura (aranżacja przestrzenna); zadania tematyczne (do wyboru ); przybliżenie założeń problemowych związanych z kontrastem, rytmem, walorem, kadrem, dominantą, powiększeniem, konstrukcją, statyką a dynamiką, aby lepiej poznać zależności zachodzące pomiędzy nimi.
Rok IV - studium z modela; martwa natura (aranżacja przestrzenna); zadania tematyczne (do wyboru); przybliżenie założeń problemowych związanych z kontrastem, rytmem, walorem, kadrem, dominantą, powiększeniem, konstrukcją, multiplikacją, statyką a dynamiką, aby lepiej zrozumieć bogactwo kształtów i form w różnorodnych układach i aranżacjach przestrzennych.
Rok V- Z proponowanych przez prowadzącego pracownię bloków tematycznych, np. miasto, ciało, struktura, destrukcja, dialog, muzyka, pejzaż. Student ma możliwość wyboru jednego z nich do realizacji w cyklach lub sam proponuje temat, który może mieć formalne związki z rzeźbiarską pracą dyplomową bądź stanowiącą pracę aneksową do obrony dyplomu.
</t>
  </si>
  <si>
    <t xml:space="preserve">Rok II - wiedza z zakresu posługiwania się z technikami rysunkowymi, zasadami rysunku postaci, portretu, kompozycji rysunkowych bazujących na obserwacji i analizy natury lub obiektów i przestrzeni kształtowanych przez człowieka. Poszerzanie znajomości ciała i anatomii człowieka, rozpoznawanie relacji pomiędzy przestrzenią realną i przestrzenią iluzyjną, zagadnienia dotyczące elementów procesu twórczego i logistyki formalnej dzieła, pojęcia związane ze sztuką plastyczną: kompozycja, walor, kontrast, proporcje, skala, harmonia, statyka dynamika, ekspresja, zagadnienia związane ze sztuką abstrakcyjną.
Rok III - obserwacja i analiza natury, wiedza z zakresu posługiwania się z technikami rysunkowymi, interpretacja postaci, manipulacja proporcjami, psychologizacja wizerunku postaci, sposoby budowania narracji rysunkowej, rozpoznawanie relacji pomiędzy przestrzenią realną i przestrzenią iluzyjną, zagadnienia dotyczące elementów procesu twórczego i logistyki formalnej dzieła, zagadnienia związane ze sztuką abstrakcyjną.
Rok IV- Pogłębianie świadomości o relacjach pomiędzy  przestrzenią realną i przestrzenią iluzyjną, zagadnienia związane ze sztuką abstrakcyjną, zagadnienia dotyczące elementów procesu twórczego i logistyki formalnej dzieła, „formotwórczy gest” - gest rysunkowy i  rozwinięcia jego potencjału znaczeniowego - od gestu plastycznego do znaczenia, wartości formalne w rysunku a narracja, wychodzenie poza specyfikę rysunku, wykorzystywanie jakości rysunkowych, graficznych dla tworzenia obiektów interdyscyplinarnych, tworzenie obiektów granicznych łączących cechy rysunku i innych dyscyplin artystycznych, badanie granic medium rysunkowego.
Rok V - obserwacja i analiza natury, korekty indywidualne, dyskusje indywidualne i grupowe, omawianie indywidualnych projektów, obserwacja i analiza obrazu płaskiego, zdjęć, rysunków, omawianie twórczości innych artystów.
</t>
  </si>
  <si>
    <t>Rok II - zapoznanie studenta z zasadami pracy w kamieniu, jej istocie i możliwościach zastosowań kamienia jako materiału rzeźbiarskiego; przybliżenie podstawowych pojęć z zakresu technologii i materiałoznawstwa; zagadnienia kompozycji bryły rzeźbiarskiej, struktury kamienia; zagadnienie realizowania - przenoszenia, przekuwania, projektu w bloku kamienia.
Rok III - zagadnienia kompozycji bryły rzeźbiarskiej, struktury kamienia; zagadnienie realizowania projektu w kamieniu w kontekście świadomego wyboru gatunku kamienia lub zestawu materia-łów jako podstawy wyrazu twórczego; zagadnienie realizowania - przenoszenia, przekuwania, projektu w bloku kamieni.
Rok IV - zagadnienia kompozycji bryły rzeźbiarskiej, kontrastów, kierunków, napięć, struktury kamienia; zagadnienie realizowania projektu w kamieniu w kontekście świadomego wyboru gatunku kamienia lub zestawu materiałów jako podstawy wyrazu twórczego;
zagadnienie realizowania - przenoszenia, przekuwania, projektu w bloku kamienia.</t>
  </si>
  <si>
    <t xml:space="preserve">Rok II - rodzaje drewna, sposoby obróbki, metody łączenia  drewna z innymi materiałami, obsługa urządzeń i maszyn do cięcia i obróbki drewna; techniki skalowania i kopiowania; techniki barwienia i patynowania, wydobywanie struktur, tworzenie powłok; techniki odlewnicze z masy drzewne; przygotowanie modelu autorskiego bazującego na studiu natury (np. swojej rzeźby z poprzedniego roku lub modelu historycznego) do zrealizowania go w skali 1:1 w drewnie za pomocą kopiarki; uświadomienie etapów procesu twórczego z naciskiem na wartości technologiczne i warsztatowe.
Rok III - Realizacja własnych inspiracji rzeźbiarskich studenta lub zadań tematycznych ( do wyboru),w  których rozwijać będziemy zdolności transformacji, kojarzenia,  i formułowania swoich zamysłów rzeźbiarskich w sposób dociekliwy i odkrywczy. Inspiracją mogą tu być procesy biologiczne, unikalność poszczególnych gatunków, naturalne strategie i umiejętności drzew, inspiracja detalem drewna jako inspiracją do stworzenia abstrakcyjnej formy rzeźbiarskiej. Analiza materii w skali micro i macro, umiejętność kadrowania, selekcja fragmentu w którym będzie ukryta fascynująca dynamika.  Nabywanie wiedzy i sprawności w zakresie metod rzeźbiarskich oraz rozpoznawanie ich walorów estetycznych, ekologicznych i społecznych. Eksperymenty z materiałami i sposobami łączenia. Uświadomienie etapów procesu twórczego i projektowego- od inspiracji, przez interpretację do realizacji.
</t>
  </si>
  <si>
    <t>Rok II - Program realizowany jest w taki sposób, aby jego nadrzędną wartością było praktyczne przyswojenie przez studiującego zasad, którymi rządzą się tworzywa ceramiczne w realizacjach rzeźbiarskich. Zapoznanie się z historią rzeźby w  ceramice ale przede wszystkim nabycie umiejętności i świadomość zestawiania glin ceramicznych do kreacji artystycznej w realizacji własnych projektów i wizji artystycznych
Rok III - Program realizowany jest w taki sposób, aby jego nadrzędną wartością było praktyczne przyswojenie przez studiującego zasad którymi rządzą się szkliwa, i angoby ceramiczne oraz metody dekoracji podszkliwnej w realizacjach rzeźbiarskich. Nabycie umiejętności i świadomość zastosowania tego two-rzywa do kreacji artystycznej w realizacji własnych projektów
i wizji artystycznych.
Rok IV - Podstawowe treści kształcenia w tej pracowni, to poruszanie problemów związanych z przejściem od formy pełnej w rzeźbie poprzez pojęcie czasoprzestrzeni po sformułowanie przestrzeni jako podmiotu we współczesnej sztuce rzeźby ceramicznej oraz obiektu i instalacji przestrzennej.</t>
  </si>
  <si>
    <t xml:space="preserve">Rok II - Zapoznanie studenta z zasadami tworzenia płaskorzeźby, medalu, plakiety; poznanie metody budowania modelu do medalu bitego; zagadnienia kompozycji kontrastów, struktury, liternictwa  podstawowych elementów kreujących wyraz artystyczny w płaskorzeźbie i małej formie rzeźbiarskiej;  
formowanie, odlewanie, odkwaszanie, cyzelerka, patynowanie; poznanie i nauczenie podstaw warsztatu metalurgicznego praktyczna i teoretyczna wiedza podstawowych pojęć i tematów; zdobycie przez studentów umiejętności samodzielnego wykonania obiektów z metalu z uwzględnieniem wyboru właściwej metody. Portret w medalierstwie, interpretacja, studium, elementarne ćwiczenie poznania możliwości kreacyjnych, realizacja na podstawie materiału ikonograficznego. Negatyw/pozytyw wykorzystanie technik odlewniczych w celu zabiegów kreacji artystycznej. Kolor jako istotny czynnik podkreślający walory w medalu, plakiecie. Podstawowe narzędzia i materiały i masy formierskie. Zagadnienia i pojęcia związane  z odlewnictwem. Zapoznanie studenta z podstawowymi metodami organizacji warsztatu pracy. Realizowany program ma na celu przybliżenie skomplikowanego procesu technologicznego wyposażenie studentów w wiedzę specjalistyczną z zakresu pojęć i terminów.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Rok III - portret w medalierstwie, interpretacja, studium, elementarne ćwiczenie poznania możliwości kreacyjnych, realizacja na podstawie materiału ikonograficznego; negatyw/pozytyw wykorzystanie technik odlewniczych w celu zabiegów kreacji artystyczne; kolor jako istotny czynnik podkreślający walory w medalu, plakiecie; podstawowe narzędzia i materiały i masy formierskie; zagadnienia i pojęcia związane  z odlewnictwem;  
zapoznanie studenta z podstawowymi metodami organizacji warsztatu pracy.
Realizowany program ma na celu przybliżenie skomplikowanego procesu technologicznego wyposażenie studentów w wiedzę specjalistyczną z zakresu pojęć i terminów.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Rok IV - zagadnienia budowy kompozycji wieloelementowej z zasosowaniem różnych gatunków metali; kreowanie kompozycji kontrastów, struktury, liternictwa  podstawowych elementów kreujących wyraz artystyczny w płaskorzeźbie i małej formie rzeźbiarskiej. Formowanie, odlewanie, odkwaszanie, cyzelerka, patynowanie; portret w medalierstwie, interpretacja, studium, elementarne ćwiczenie poznania możliwości kreacyjnych, realizacja na podstawie materiału ikonograficznego; negatyw/pozytyw wykorzystanie technik odlewniczych w celu zabiegów kreacji artystycznej; kolor jako istotny czynnik podkreślający walory w medalu, plakiecie.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t>
  </si>
  <si>
    <t>K_W01
K_W01
K_W06
K_W09
K_U01 K_U02
K_U03
K_U04
K-U06
K_U05
K_U06
K_K01
K_K03
K_K05
K_K07</t>
  </si>
  <si>
    <t xml:space="preserve">Realizowany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podstawowych zagadnień kompozycyjnych, z szczególnym naciskiem na autonomiczną,  autorską kreacje: zapoznanie studenta z zasadami kompozycji na płaszczyźnie;
budowanie struktury przestrzennej poprzez uprzestrzennienie kompozycji graficznej z użyciem aplikacji do budowania modeli 3D opartych na siatkach wielokątów oraz wspomaganych przez programy do kształtowania powierzchni parametrycznych; podstawowe zagadnienia dotyczące pojęć związanych z mapowaniem oświetleniem i renderowaniem scen; podstawowe zagadnienia związane z eksportowaniem i importowaniem modeli i plików pomiędzy różnymi aplikacjami. Ponadto wykonywanie przez studentów własnych projektów i kon-cepcji przestrzennych nieraz związanych z programem innych Pracowni, ze szczególnym uwzględnieniem Pracowni w obrębie Katedry Projektowania Architektoniczno-Rzeźbiarskiego.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Rok III -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problemowych zagadnień kompozycyjnych, z szczególnym naciskiem na autonomiczną,  autorską kreacje. Ponadto wykonywanie przez studentów własnych projektów i koncepcji przestrzennych nieraz związanych z programem innych Pracowni, ze szczególnym uwzględnieniem Pracowni w obrębie Katedry Projektowania Architektoniczno 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Rok IV -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problemowych zagadnień kompozycyjnych, z szczególnym naciskiem na autonomiczną, autorską kreacje. Ponadto wykonywanie przez studentów własnych projektów i koncepcji przestrzennych nieraz związanych z programem innych Pracowni, ze szczególnym uwzględnieniem Katedry Projektowania Architektoniczno-Rzeźbiarskiego.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t>
  </si>
  <si>
    <t>Przybliżenie podstawowej terminologii związanej z intermediami. Prowadzenie działań o charakterze intermedialnym/ działań o charakterze szeroko wykraczającym poza tradycyjne formy rzeźbiarskie, a nawet sztuki plastyczne.
Poszerzenia konwencjonalnych sposobów tworzenia sztuki, a także wzbogacenia tradycyjnych, zastanych sposobów jej pojmowania i odbioru.
Zagadnienie dotyczące wpływu kontekstu miejsca działania artystycznego na jego treści merytoryczne/ sposoby odczytania.
Wiedza dotyczące umiejętności operowania programami graficznymi (Pakiet Adobe). Podstawowa wiedza z zakresu tworzenia filmów wideo.</t>
  </si>
  <si>
    <t>K_W01
K_W02
K_W03
K_W06
K_W07
K_W04
K_W07
K_U05
K_U02
K_U03
K_U04
K_U01
K_U06
K_U08
K_U06
K_U07
K_U10
K_K04
K_K01
K_K03
K_K07</t>
  </si>
  <si>
    <t>Przygotowanie projektu do realizacji podczas pleneru, w zależności od warunków przestrzennych i materiałowych. Udział w realizacji dzieła indywidualnie lub zespołowo.</t>
  </si>
  <si>
    <t>w realizacji dzieła indywidualnie lub zespołowo.</t>
  </si>
  <si>
    <t>poziom B1 I i II rok  K_W01
K_W01
K_U01
K_K01
K_K01</t>
  </si>
  <si>
    <t>poziom B1    K_W01
K_W01
K_U01
K_K01
K_K01
poziom B2 K_W02
K_W02
K_U02
K_U02
K_K02
K_K02
K_K02</t>
  </si>
  <si>
    <t>poziom B2 K_W02
K_W02
K_U02
K_U02
K_K02
K_K02
K_K02</t>
  </si>
  <si>
    <t>Poziom B1:
K_W02
K_U02
K_U02
K_K02</t>
  </si>
  <si>
    <t>Poziom B1   K_W02
K_U02
K_U02
K_K02               Poz. B2 K_W02
K_U02
K_U02
K_K02</t>
  </si>
  <si>
    <t>Poziom B1  K_W02
K_U02
K_K02</t>
  </si>
  <si>
    <t xml:space="preserve">Poziom B1 K_W02
K_U02
K_K02
Poziom B2   K_W03
K_U03
K_K03   </t>
  </si>
  <si>
    <t>oziom B2          K_W03
K_U03
K_K03</t>
  </si>
  <si>
    <t>K_W01 
K_W05
K_W04
K_W04
K_U01
K_U04
K_U08
K_K03
K_K03</t>
  </si>
  <si>
    <t>K_W04
K_U01
K_U04
K-K04</t>
  </si>
  <si>
    <t>K_W01
K_W02
K_U01
K_U02</t>
  </si>
  <si>
    <t>K_W01
K_W04
K_W07
K_U08
K_U08
K-U02
K_K01
K_K03</t>
  </si>
  <si>
    <t>K_W01
K_W04
K_W05
K_U08
K_U12
K_K04
K_K05</t>
  </si>
  <si>
    <t>K_W03
K_W04
K_W05
K_W08
K_U03
K_U03
K_K01
K_K02
K_K03</t>
  </si>
  <si>
    <t>K_W02 K_W07 K_U04 K_U03</t>
  </si>
  <si>
    <t xml:space="preserve">K_W02 K_W07 K_U04 K_U02 </t>
  </si>
  <si>
    <t>K_W01 
K_W02
K_W03
K_W04
K_W06
K_W05
K_W09
K_U01
K_U02
K_U03
K_U04
K_U05
K_U06
K_U07
K_U08
K_U12
K_K01
K_K02
K_K03
K_K04
K_K05
K_K07
K_K06</t>
  </si>
  <si>
    <t>K_W03
K_W06
K_W05
K_W04
K_W09
K_U01
K_U02
K_U03
K_U04
K_U05
K_U06
K_U07
K_U08
K_U10
K_K01
K_K02
K_K03</t>
  </si>
  <si>
    <t>K_W01
K_W03
K_W07
K_U04
K_U05
K_U10
 K_K01
K_K06
K_K07</t>
  </si>
  <si>
    <t>K_W01
K_W04
K_W05
K_U05
K_U06
K_U07 
K_K05
K-K07
K_K06</t>
  </si>
  <si>
    <t>K_U04
K_W06 
K_W09
K_U01
K_U02
K_U03
K_K01
K_K03
K_K05</t>
  </si>
  <si>
    <t>K_W09
K_W06 
K_W04
 K_U01
K_U04
K_U08
 K_K04
K_K07
K_K06</t>
  </si>
  <si>
    <t>K_W01
K_W02
K_W03
K_U02
K_U01
K_U05
K_U06, 
K_U07
K_K04
K_K08
K_K0</t>
  </si>
  <si>
    <t>K_W01
K_W02
K_W01
K_W07
K_U02
K_U12
K_U01
K_U06
K_U05
K_U06, 
K_U07
K_K04
K_K08
K_K02
K_K06</t>
  </si>
  <si>
    <t>K_W01
K_W09
K_W07
K_W01
K_W06
K_W07
K_U02
K_U03
K_U01
K_U06
K_U05
K_U06 
K_U07
K_K10
K_K05</t>
  </si>
  <si>
    <t>K_W01 
K_W02
K_W01
K_W07
K_U02
K_U12
K_U01
K_U06
K_U05
K_U06 
K_U07
K_K04
K_K08
K_K02
K_K06</t>
  </si>
  <si>
    <t>K_W01
K_W02
K_W03
K_U02
K_U01
K_U05
K_U06, 
K_U07
K_K04
K_K08
K_K02</t>
  </si>
  <si>
    <t>K_W01
K_W09
K_W07
K_W01
K_W06
K_W07
K_U02
K_U03
K_U01
K_U06
K_U05
K_U06, 
K_U07
K_K10
K_K05</t>
  </si>
  <si>
    <t>K_W01
K_W02
K_W01
K_W07
K_U02
K_U12
K_U01
K_U06
K_U05
K_U06,
K_U07
K_K04
K_K08
K_K02
K_K06</t>
  </si>
  <si>
    <t>K_W01 K_W03
K_W09 K_U02 K_U03 K_U06 K_U04 K_K01 K_K06</t>
  </si>
  <si>
    <t>K_U02 K_U03 K_K01 K_K02</t>
  </si>
  <si>
    <t>KW_07
KW_03
KW_01
KU_07
KU_03
KU_04
KU_06
KK_02
KK_04</t>
  </si>
  <si>
    <t>K_W01
K_W03
K_U01 
K_U05
K_U06
K_K06
K_K04</t>
  </si>
  <si>
    <t xml:space="preserve">K_W01
K_W06
K_U03
K_U07
K_K08 </t>
  </si>
  <si>
    <t>K_W05
K_W09
K_U01 
K_U05
K_K01
K_K10</t>
  </si>
  <si>
    <t>K_W01
K_WO2
K_WO5
K_WO7
K_U02
K_U02
K_U06
K_K06
K_U06
K_U06
K_K04
K_K06
K_K07
K_K03
K_K01
K_K05
K_K06
K_K04</t>
  </si>
  <si>
    <t>K_W01
K_W02
K_W05
K_W07
K_U02
K_U02
K_U06
K_K06
K_U06
K_U06
K_K04
K_K06
K_K07
K_K03
K_K01
K_K05
K_K06
K_K04</t>
  </si>
  <si>
    <t>K_W03 K_W04 K_U02 K_U03 K_U06 K_K05
K_K06</t>
  </si>
  <si>
    <t>K_W02
K_U02 
K_K01</t>
  </si>
  <si>
    <t>K_W01
K_W02
K_U10
K_K01</t>
  </si>
  <si>
    <t>KW 02
KW05
KW06
K_U10
K_U11
K_K03</t>
  </si>
  <si>
    <t>K_W02 K_W03 K_W05</t>
  </si>
  <si>
    <t>K_W02 K_W03 K_W05 K_W06 K_W07 K_U01 K_U03 K_U04 K_U06 K_U07</t>
  </si>
  <si>
    <t xml:space="preserve">K_W02 K_W03 K_W05 K_W06 K_W07 K_U01  K_U04 </t>
  </si>
  <si>
    <t>0213.MA.4.6.12.S</t>
  </si>
  <si>
    <t>0213.MA.4.4.05.S</t>
  </si>
  <si>
    <t>0213.MA.4.5.05.S</t>
  </si>
  <si>
    <t>0213.MA.4.6.16.S</t>
  </si>
  <si>
    <t>0213.MA.4.1.11.S</t>
  </si>
  <si>
    <t>0213.MA.4.1.10.S</t>
  </si>
  <si>
    <t>0213.MA.4.1.12.S</t>
  </si>
  <si>
    <t>0213.MA.4.1.13.S</t>
  </si>
  <si>
    <t>Pracownia Podstaw Kompozycji Przestrzennejdr Piotr Twardowski</t>
  </si>
  <si>
    <t>0213.MA.4.5.07.S</t>
  </si>
  <si>
    <t>0213.MA.4.4.06.S</t>
  </si>
  <si>
    <t>0213.MA.4.5.09.S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</si>
</sst>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name val="Arial"/>
      <family val="2"/>
      <charset val="238"/>
    </font>
    <font>
      <sz val="11"/>
      <color indexed="8"/>
      <name val="Czcionka tekstu podstawowego"/>
      <family val="2"/>
      <charset val="238"/>
    </font>
    <font>
      <sz val="9"/>
      <name val="Arial"/>
      <family val="2"/>
      <charset val="238"/>
    </font>
    <font>
      <sz val="9"/>
      <color indexed="8"/>
      <name val="Arial"/>
      <family val="2"/>
      <charset val="238"/>
    </font>
    <font>
      <sz val="10"/>
      <color indexed="8"/>
      <name val="Arial"/>
      <family val="2"/>
      <charset val="238"/>
    </font>
    <font>
      <b/>
      <sz val="10"/>
      <name val="Times New Roman"/>
      <family val="1"/>
      <charset val="238"/>
    </font>
    <font>
      <b/>
      <sz val="10"/>
      <color indexed="8"/>
      <name val="Times New Roman"/>
      <family val="1"/>
      <charset val="238"/>
    </font>
    <font>
      <b/>
      <sz val="12"/>
      <name val="Arial"/>
      <family val="2"/>
      <charset val="238"/>
    </font>
    <font>
      <b/>
      <sz val="11"/>
      <name val="Arial"/>
      <family val="2"/>
      <charset val="238"/>
    </font>
    <font>
      <b/>
      <sz val="9"/>
      <name val="Times New Roman"/>
      <family val="1"/>
      <charset val="238"/>
    </font>
    <font>
      <sz val="10"/>
      <name val="Times New Roman"/>
      <family val="1"/>
      <charset val="238"/>
    </font>
    <font>
      <sz val="8"/>
      <name val="Arial"/>
      <family val="2"/>
      <charset val="238"/>
    </font>
    <font>
      <b/>
      <i/>
      <sz val="11"/>
      <color indexed="8"/>
      <name val="Czcionka tekstu podstawowego"/>
      <charset val="238"/>
    </font>
    <font>
      <sz val="10"/>
      <color indexed="8"/>
      <name val="Czcionka tekstu podstawowego"/>
      <family val="2"/>
      <charset val="238"/>
    </font>
    <font>
      <b/>
      <sz val="20"/>
      <name val="Times New Roman"/>
      <family val="1"/>
      <charset val="238"/>
    </font>
    <font>
      <sz val="10"/>
      <color indexed="8"/>
      <name val="Times New Roman"/>
      <family val="1"/>
      <charset val="238"/>
    </font>
    <font>
      <sz val="10"/>
      <color indexed="10"/>
      <name val="Arial"/>
      <family val="2"/>
      <charset val="238"/>
    </font>
    <font>
      <sz val="11"/>
      <color indexed="10"/>
      <name val="Czcionka tekstu podstawowego"/>
      <family val="2"/>
      <charset val="238"/>
    </font>
    <font>
      <sz val="12"/>
      <name val="Times New Roman"/>
      <family val="1"/>
      <charset val="238"/>
    </font>
    <font>
      <sz val="10"/>
      <color indexed="8"/>
      <name val="Arial"/>
      <family val="1"/>
      <charset val="238"/>
    </font>
    <font>
      <b/>
      <sz val="9"/>
      <color indexed="8"/>
      <name val="Times New Roman"/>
      <family val="1"/>
      <charset val="238"/>
    </font>
    <font>
      <b/>
      <sz val="10"/>
      <name val="Arial"/>
      <family val="2"/>
      <charset val="238"/>
    </font>
    <font>
      <sz val="9"/>
      <color indexed="8"/>
      <name val="Czcionka tekstu podstawowego"/>
      <family val="2"/>
      <charset val="238"/>
    </font>
    <font>
      <b/>
      <sz val="9"/>
      <color indexed="8"/>
      <name val="Czcionka tekstu podstawowego"/>
      <charset val="238"/>
    </font>
    <font>
      <b/>
      <sz val="11"/>
      <color indexed="8"/>
      <name val="Czcionka tekstu podstawowego"/>
      <family val="2"/>
      <charset val="238"/>
    </font>
    <font>
      <sz val="11"/>
      <color indexed="8"/>
      <name val="Czcionka tekstu podstawowego"/>
      <charset val="238"/>
    </font>
    <font>
      <b/>
      <sz val="9"/>
      <name val="Czcionka tekstu podstawowego"/>
      <charset val="238"/>
    </font>
    <font>
      <sz val="9"/>
      <color indexed="10"/>
      <name val="Czcionka tekstu podstawowego"/>
      <family val="2"/>
      <charset val="238"/>
    </font>
    <font>
      <sz val="9"/>
      <color indexed="8"/>
      <name val="Czcionka tekstu podstawowego"/>
      <charset val="238"/>
    </font>
    <font>
      <sz val="8"/>
      <color indexed="8"/>
      <name val="Times New Roman"/>
      <family val="1"/>
      <charset val="238"/>
    </font>
    <font>
      <sz val="8"/>
      <color indexed="8"/>
      <name val="Arial"/>
      <family val="1"/>
      <charset val="1"/>
    </font>
  </fonts>
  <fills count="6">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51"/>
        <bgColor indexed="13"/>
      </patternFill>
    </fill>
  </fills>
  <borders count="60">
    <border>
      <left/>
      <right/>
      <top/>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medium">
        <color indexed="8"/>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style="medium">
        <color indexed="8"/>
      </left>
      <right style="medium">
        <color indexed="8"/>
      </right>
      <top style="medium">
        <color indexed="8"/>
      </top>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diagonal/>
    </border>
    <border>
      <left style="medium">
        <color indexed="8"/>
      </left>
      <right/>
      <top/>
      <bottom/>
      <diagonal/>
    </border>
    <border>
      <left style="medium">
        <color indexed="8"/>
      </left>
      <right/>
      <top/>
      <bottom style="thin">
        <color indexed="8"/>
      </bottom>
      <diagonal/>
    </border>
    <border>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style="medium">
        <color indexed="8"/>
      </right>
      <top style="thin">
        <color indexed="64"/>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style="medium">
        <color indexed="8"/>
      </left>
      <right/>
      <top style="thin">
        <color indexed="8"/>
      </top>
      <bottom/>
      <diagonal/>
    </border>
    <border>
      <left style="thin">
        <color indexed="64"/>
      </left>
      <right/>
      <top style="thin">
        <color indexed="8"/>
      </top>
      <bottom style="thin">
        <color indexed="8"/>
      </bottom>
      <diagonal/>
    </border>
    <border>
      <left style="medium">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s>
  <cellStyleXfs count="2">
    <xf numFmtId="0" fontId="0" fillId="0" borderId="0"/>
    <xf numFmtId="0" fontId="1" fillId="0" borderId="0"/>
  </cellStyleXfs>
  <cellXfs count="376">
    <xf numFmtId="0" fontId="0" fillId="0" borderId="0" xfId="0"/>
    <xf numFmtId="0" fontId="2"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horizontal="right" vertical="top" wrapText="1"/>
    </xf>
    <xf numFmtId="0" fontId="2" fillId="2" borderId="0" xfId="0" applyFont="1" applyFill="1" applyAlignment="1">
      <alignment wrapText="1"/>
    </xf>
    <xf numFmtId="0" fontId="7" fillId="0" borderId="0" xfId="0" applyFont="1" applyAlignment="1">
      <alignment vertical="center"/>
    </xf>
    <xf numFmtId="0" fontId="8" fillId="0" borderId="0" xfId="0" applyFont="1" applyBorder="1"/>
    <xf numFmtId="0" fontId="1" fillId="0" borderId="0" xfId="1" applyFont="1" applyFill="1" applyBorder="1"/>
    <xf numFmtId="0" fontId="1" fillId="0" borderId="0" xfId="1"/>
    <xf numFmtId="0" fontId="1" fillId="0" borderId="0" xfId="1" applyBorder="1" applyAlignment="1">
      <alignment wrapText="1"/>
    </xf>
    <xf numFmtId="0" fontId="1" fillId="0" borderId="0" xfId="1" applyBorder="1"/>
    <xf numFmtId="0" fontId="0" fillId="0" borderId="0" xfId="0" applyBorder="1"/>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6" xfId="0" applyFont="1" applyBorder="1" applyAlignment="1">
      <alignment horizontal="right" wrapText="1"/>
    </xf>
    <xf numFmtId="0" fontId="10" fillId="0" borderId="7" xfId="0" applyFont="1" applyBorder="1" applyAlignment="1">
      <alignment horizontal="right" wrapText="1"/>
    </xf>
    <xf numFmtId="0" fontId="10" fillId="2" borderId="8" xfId="0" applyFont="1" applyFill="1" applyBorder="1" applyAlignment="1">
      <alignment wrapText="1"/>
    </xf>
    <xf numFmtId="0" fontId="0" fillId="0" borderId="0" xfId="0" applyBorder="1" applyAlignment="1"/>
    <xf numFmtId="0" fontId="16" fillId="0" borderId="0" xfId="0" applyFont="1" applyBorder="1"/>
    <xf numFmtId="0" fontId="16" fillId="0" borderId="0" xfId="0" applyFont="1"/>
    <xf numFmtId="0" fontId="17" fillId="0" borderId="0" xfId="1" applyFont="1" applyBorder="1"/>
    <xf numFmtId="0" fontId="10" fillId="0" borderId="12" xfId="0" applyFont="1" applyFill="1" applyBorder="1" applyAlignment="1">
      <alignment horizontal="left" wrapText="1"/>
    </xf>
    <xf numFmtId="0" fontId="10" fillId="0" borderId="12" xfId="0" applyFont="1" applyFill="1" applyBorder="1" applyAlignment="1">
      <alignment horizontal="right" wrapText="1"/>
    </xf>
    <xf numFmtId="0" fontId="10" fillId="0" borderId="12" xfId="0" applyFont="1" applyFill="1" applyBorder="1" applyAlignment="1">
      <alignment horizontal="center" wrapText="1"/>
    </xf>
    <xf numFmtId="0" fontId="10" fillId="0" borderId="12" xfId="0" applyFont="1" applyBorder="1" applyAlignment="1">
      <alignment horizontal="left" wrapText="1"/>
    </xf>
    <xf numFmtId="0" fontId="10" fillId="0" borderId="12" xfId="0" applyFont="1" applyBorder="1" applyAlignment="1">
      <alignment horizontal="right" wrapText="1"/>
    </xf>
    <xf numFmtId="0" fontId="10" fillId="0" borderId="16" xfId="0" applyFont="1" applyFill="1" applyBorder="1" applyAlignment="1">
      <alignment horizontal="left" wrapText="1"/>
    </xf>
    <xf numFmtId="0" fontId="10" fillId="0" borderId="15" xfId="0" applyFont="1" applyFill="1" applyBorder="1" applyAlignment="1">
      <alignment horizontal="left" wrapText="1"/>
    </xf>
    <xf numFmtId="0" fontId="10" fillId="0" borderId="17" xfId="0" applyFont="1" applyFill="1" applyBorder="1" applyAlignment="1">
      <alignment horizontal="right" wrapText="1"/>
    </xf>
    <xf numFmtId="0" fontId="10" fillId="0" borderId="18" xfId="0" applyFont="1" applyFill="1" applyBorder="1" applyAlignment="1">
      <alignment horizontal="right" wrapText="1"/>
    </xf>
    <xf numFmtId="0" fontId="10" fillId="0" borderId="15" xfId="0" applyFont="1" applyFill="1" applyBorder="1" applyAlignment="1">
      <alignment horizontal="right" wrapText="1"/>
    </xf>
    <xf numFmtId="0" fontId="10" fillId="2" borderId="18" xfId="0" applyFont="1" applyFill="1" applyBorder="1" applyAlignment="1">
      <alignment wrapText="1"/>
    </xf>
    <xf numFmtId="0" fontId="10" fillId="0" borderId="21" xfId="0" applyFont="1" applyBorder="1" applyAlignment="1">
      <alignment horizontal="left" wrapText="1"/>
    </xf>
    <xf numFmtId="0" fontId="10" fillId="0" borderId="13" xfId="0" applyFont="1" applyBorder="1" applyAlignment="1">
      <alignment horizontal="right" wrapText="1"/>
    </xf>
    <xf numFmtId="0" fontId="10" fillId="2" borderId="13" xfId="0" applyFont="1" applyFill="1" applyBorder="1" applyAlignment="1">
      <alignment wrapText="1"/>
    </xf>
    <xf numFmtId="0" fontId="10" fillId="0" borderId="23" xfId="0" applyFont="1" applyBorder="1" applyAlignment="1">
      <alignment horizontal="left" wrapText="1"/>
    </xf>
    <xf numFmtId="0" fontId="10" fillId="2" borderId="24" xfId="0" applyFont="1" applyFill="1" applyBorder="1" applyAlignment="1">
      <alignment wrapText="1"/>
    </xf>
    <xf numFmtId="1" fontId="9" fillId="4" borderId="16" xfId="0" applyNumberFormat="1" applyFont="1" applyFill="1" applyBorder="1" applyAlignment="1">
      <alignment horizontal="left" wrapText="1"/>
    </xf>
    <xf numFmtId="1" fontId="9" fillId="4" borderId="18" xfId="0" applyNumberFormat="1" applyFont="1" applyFill="1" applyBorder="1" applyAlignment="1">
      <alignment horizontal="left" wrapText="1"/>
    </xf>
    <xf numFmtId="0" fontId="9" fillId="4" borderId="15" xfId="0" applyFont="1" applyFill="1" applyBorder="1" applyAlignment="1">
      <alignment horizontal="right" wrapText="1"/>
    </xf>
    <xf numFmtId="0" fontId="9" fillId="4" borderId="15" xfId="0" applyFont="1" applyFill="1" applyBorder="1" applyAlignment="1">
      <alignment wrapText="1"/>
    </xf>
    <xf numFmtId="0" fontId="10" fillId="2" borderId="12" xfId="0" applyFont="1" applyFill="1" applyBorder="1" applyAlignment="1">
      <alignment wrapText="1"/>
    </xf>
    <xf numFmtId="1" fontId="9" fillId="4" borderId="26" xfId="0" applyNumberFormat="1" applyFont="1" applyFill="1" applyBorder="1" applyAlignment="1">
      <alignment wrapText="1"/>
    </xf>
    <xf numFmtId="0" fontId="9" fillId="4" borderId="17" xfId="0" applyFont="1" applyFill="1" applyBorder="1" applyAlignment="1">
      <alignment wrapText="1"/>
    </xf>
    <xf numFmtId="0" fontId="9" fillId="4" borderId="11" xfId="0" applyFont="1" applyFill="1" applyBorder="1" applyAlignment="1">
      <alignment wrapText="1"/>
    </xf>
    <xf numFmtId="0" fontId="5" fillId="3" borderId="11" xfId="0" applyFont="1" applyFill="1" applyBorder="1" applyAlignment="1">
      <alignment wrapText="1"/>
    </xf>
    <xf numFmtId="0" fontId="10" fillId="5" borderId="12" xfId="0" applyFont="1" applyFill="1" applyBorder="1" applyAlignment="1">
      <alignment horizontal="right" wrapText="1"/>
    </xf>
    <xf numFmtId="0" fontId="10" fillId="3" borderId="12" xfId="0" applyFont="1" applyFill="1" applyBorder="1" applyAlignment="1">
      <alignment wrapText="1"/>
    </xf>
    <xf numFmtId="0" fontId="10" fillId="0" borderId="15" xfId="0" applyFont="1" applyFill="1" applyBorder="1" applyAlignment="1">
      <alignment horizontal="left" vertical="center" wrapText="1"/>
    </xf>
    <xf numFmtId="0" fontId="10" fillId="0" borderId="15" xfId="0" applyFont="1" applyBorder="1" applyAlignment="1">
      <alignment horizontal="left" wrapText="1"/>
    </xf>
    <xf numFmtId="0" fontId="10" fillId="0" borderId="15" xfId="0" applyFont="1" applyBorder="1" applyAlignment="1">
      <alignment horizontal="right" wrapText="1"/>
    </xf>
    <xf numFmtId="2" fontId="10" fillId="5" borderId="12" xfId="0" applyNumberFormat="1" applyFont="1" applyFill="1" applyBorder="1" applyAlignment="1">
      <alignment horizontal="right" wrapText="1"/>
    </xf>
    <xf numFmtId="0" fontId="10" fillId="2" borderId="11" xfId="0" applyFont="1" applyFill="1" applyBorder="1" applyAlignment="1">
      <alignment horizontal="left" vertical="top" wrapText="1"/>
    </xf>
    <xf numFmtId="0" fontId="18" fillId="3" borderId="12" xfId="0" applyFont="1" applyFill="1" applyBorder="1" applyAlignment="1">
      <alignment wrapText="1"/>
    </xf>
    <xf numFmtId="0" fontId="10" fillId="0" borderId="12" xfId="0" applyFont="1" applyFill="1" applyBorder="1" applyAlignment="1">
      <alignment horizontal="left" vertical="center" wrapText="1"/>
    </xf>
    <xf numFmtId="0" fontId="10" fillId="0" borderId="21" xfId="0" applyFont="1" applyFill="1" applyBorder="1" applyAlignment="1">
      <alignment horizontal="right" wrapText="1"/>
    </xf>
    <xf numFmtId="0" fontId="18" fillId="0" borderId="12" xfId="0" applyFont="1" applyFill="1" applyBorder="1" applyAlignment="1">
      <alignment wrapText="1"/>
    </xf>
    <xf numFmtId="0" fontId="18" fillId="2" borderId="15" xfId="0" applyFont="1" applyFill="1" applyBorder="1" applyAlignment="1">
      <alignment wrapText="1"/>
    </xf>
    <xf numFmtId="0" fontId="5" fillId="4" borderId="0" xfId="0" applyFont="1" applyFill="1" applyBorder="1" applyAlignment="1">
      <alignment horizontal="left" wrapText="1"/>
    </xf>
    <xf numFmtId="0" fontId="5" fillId="4" borderId="26" xfId="0" applyFont="1" applyFill="1" applyBorder="1" applyAlignment="1">
      <alignment horizontal="left" wrapText="1"/>
    </xf>
    <xf numFmtId="1" fontId="5" fillId="4" borderId="11" xfId="0" applyNumberFormat="1" applyFont="1" applyFill="1" applyBorder="1" applyAlignment="1">
      <alignment horizontal="right" wrapText="1"/>
    </xf>
    <xf numFmtId="1" fontId="5" fillId="4" borderId="17" xfId="0" applyNumberFormat="1" applyFont="1" applyFill="1" applyBorder="1" applyAlignment="1">
      <alignment horizontal="right" wrapText="1"/>
    </xf>
    <xf numFmtId="0" fontId="5" fillId="4" borderId="15" xfId="0" applyFont="1" applyFill="1" applyBorder="1" applyAlignment="1">
      <alignment horizontal="right" wrapText="1"/>
    </xf>
    <xf numFmtId="2" fontId="10" fillId="4" borderId="15" xfId="0" applyNumberFormat="1" applyFont="1" applyFill="1" applyBorder="1" applyAlignment="1">
      <alignment horizontal="right" wrapText="1"/>
    </xf>
    <xf numFmtId="2" fontId="5" fillId="4" borderId="15" xfId="0" applyNumberFormat="1" applyFont="1" applyFill="1" applyBorder="1" applyAlignment="1">
      <alignment horizontal="right" wrapText="1"/>
    </xf>
    <xf numFmtId="0" fontId="5" fillId="3" borderId="15" xfId="0" applyFont="1" applyFill="1" applyBorder="1" applyAlignment="1">
      <alignment wrapText="1"/>
    </xf>
    <xf numFmtId="1" fontId="5" fillId="0" borderId="12" xfId="0" applyNumberFormat="1" applyFont="1" applyBorder="1" applyAlignment="1">
      <alignment horizontal="right" wrapText="1"/>
    </xf>
    <xf numFmtId="0" fontId="5" fillId="0" borderId="25" xfId="0" applyFont="1" applyFill="1" applyBorder="1" applyAlignment="1">
      <alignment horizontal="right" wrapText="1"/>
    </xf>
    <xf numFmtId="2" fontId="5" fillId="0" borderId="25" xfId="0" applyNumberFormat="1" applyFont="1" applyFill="1" applyBorder="1" applyAlignment="1">
      <alignment horizontal="right" wrapText="1"/>
    </xf>
    <xf numFmtId="0" fontId="5" fillId="2" borderId="25" xfId="0" applyFont="1" applyFill="1" applyBorder="1" applyAlignment="1">
      <alignment wrapText="1"/>
    </xf>
    <xf numFmtId="0" fontId="21" fillId="0" borderId="0" xfId="0" applyFont="1"/>
    <xf numFmtId="0" fontId="22" fillId="0" borderId="0" xfId="1" applyFont="1" applyFill="1" applyBorder="1" applyAlignment="1">
      <alignment horizontal="left" vertical="top" wrapText="1"/>
    </xf>
    <xf numFmtId="0" fontId="22" fillId="0" borderId="0" xfId="1" applyFont="1" applyFill="1" applyBorder="1" applyAlignment="1">
      <alignment horizontal="center" wrapText="1"/>
    </xf>
    <xf numFmtId="0" fontId="22" fillId="0" borderId="12" xfId="1" applyFont="1" applyFill="1" applyBorder="1" applyAlignment="1">
      <alignment horizontal="right" wrapText="1"/>
    </xf>
    <xf numFmtId="0" fontId="22" fillId="2" borderId="12" xfId="1" applyFont="1" applyFill="1" applyBorder="1" applyAlignment="1">
      <alignment horizontal="right" wrapText="1"/>
    </xf>
    <xf numFmtId="0" fontId="0" fillId="0" borderId="0" xfId="0" applyFont="1" applyFill="1" applyBorder="1" applyAlignment="1">
      <alignment horizontal="center"/>
    </xf>
    <xf numFmtId="0" fontId="1" fillId="0" borderId="0" xfId="1" applyFont="1" applyFill="1" applyBorder="1" applyAlignment="1">
      <alignment horizontal="center" wrapText="1"/>
    </xf>
    <xf numFmtId="0" fontId="24" fillId="0" borderId="0" xfId="1" applyFont="1"/>
    <xf numFmtId="0" fontId="25" fillId="0" borderId="0" xfId="1" applyFont="1" applyFill="1" applyBorder="1" applyAlignment="1">
      <alignment horizontal="center" wrapText="1"/>
    </xf>
    <xf numFmtId="0" fontId="17" fillId="0" borderId="0" xfId="1" applyFont="1" applyFill="1" applyBorder="1" applyAlignment="1">
      <alignment horizontal="center" wrapText="1"/>
    </xf>
    <xf numFmtId="0" fontId="0" fillId="0" borderId="0" xfId="0" applyAlignment="1">
      <alignment horizontal="center" wrapText="1"/>
    </xf>
    <xf numFmtId="0" fontId="27" fillId="0" borderId="0" xfId="1" applyFont="1" applyFill="1" applyBorder="1" applyAlignment="1">
      <alignment horizontal="left" vertical="top" wrapText="1"/>
    </xf>
    <xf numFmtId="0" fontId="27" fillId="0" borderId="0" xfId="1" applyFont="1" applyFill="1" applyBorder="1" applyAlignment="1">
      <alignment horizontal="center" wrapText="1"/>
    </xf>
    <xf numFmtId="0" fontId="22" fillId="0" borderId="0" xfId="1" applyFont="1" applyFill="1" applyBorder="1" applyAlignment="1">
      <alignment horizontal="right" vertical="top" wrapText="1"/>
    </xf>
    <xf numFmtId="0" fontId="22" fillId="2" borderId="0" xfId="1" applyFont="1" applyFill="1" applyBorder="1" applyAlignment="1">
      <alignment wrapText="1"/>
    </xf>
    <xf numFmtId="0" fontId="28" fillId="0" borderId="0" xfId="1" applyFont="1" applyFill="1" applyBorder="1" applyAlignment="1">
      <alignment horizontal="left" vertical="top" wrapText="1"/>
    </xf>
    <xf numFmtId="0" fontId="28" fillId="0" borderId="0" xfId="1" applyFont="1" applyFill="1" applyBorder="1" applyAlignment="1">
      <alignment horizontal="right" vertical="top" wrapText="1"/>
    </xf>
    <xf numFmtId="0" fontId="28" fillId="2" borderId="0" xfId="1" applyFont="1" applyFill="1" applyBorder="1" applyAlignment="1">
      <alignment wrapText="1"/>
    </xf>
    <xf numFmtId="0" fontId="28" fillId="0" borderId="0" xfId="1" applyFont="1" applyFill="1" applyBorder="1" applyAlignment="1">
      <alignment horizontal="center" wrapText="1"/>
    </xf>
    <xf numFmtId="0" fontId="25" fillId="0" borderId="0" xfId="1" applyFont="1" applyFill="1" applyBorder="1" applyAlignment="1"/>
    <xf numFmtId="0" fontId="25" fillId="0" borderId="0" xfId="1" applyFont="1" applyFill="1" applyBorder="1" applyAlignment="1">
      <alignment horizontal="center"/>
    </xf>
    <xf numFmtId="0" fontId="25" fillId="0" borderId="0" xfId="1" applyFont="1" applyFill="1" applyBorder="1"/>
    <xf numFmtId="0" fontId="1" fillId="0" borderId="0" xfId="1"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wrapText="1"/>
    </xf>
    <xf numFmtId="0" fontId="2" fillId="2" borderId="0" xfId="0" applyFont="1" applyFill="1" applyBorder="1" applyAlignment="1">
      <alignment wrapText="1"/>
    </xf>
    <xf numFmtId="0" fontId="2" fillId="0" borderId="0" xfId="0" applyFont="1" applyFill="1" applyBorder="1" applyAlignment="1">
      <alignment horizontal="center" wrapText="1"/>
    </xf>
    <xf numFmtId="0" fontId="0" fillId="0" borderId="0" xfId="0" applyFont="1" applyFill="1" applyBorder="1"/>
    <xf numFmtId="0" fontId="0" fillId="0" borderId="0" xfId="0" applyFont="1"/>
    <xf numFmtId="0" fontId="10" fillId="0" borderId="12" xfId="0" applyFont="1" applyFill="1" applyBorder="1" applyAlignment="1">
      <alignment horizontal="right" wrapText="1"/>
    </xf>
    <xf numFmtId="0" fontId="10" fillId="0" borderId="12" xfId="0" applyFont="1" applyBorder="1" applyAlignment="1">
      <alignment horizontal="left" wrapText="1"/>
    </xf>
    <xf numFmtId="0" fontId="10" fillId="0" borderId="12" xfId="0" applyFont="1" applyBorder="1" applyAlignment="1">
      <alignment horizontal="right" wrapText="1"/>
    </xf>
    <xf numFmtId="0" fontId="10" fillId="2" borderId="12" xfId="0" applyFont="1" applyFill="1" applyBorder="1" applyAlignment="1">
      <alignment horizontal="center" wrapText="1"/>
    </xf>
    <xf numFmtId="0" fontId="10" fillId="2" borderId="12"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0" borderId="12" xfId="0" applyFont="1" applyBorder="1" applyAlignment="1">
      <alignment horizontal="right" wrapText="1"/>
    </xf>
    <xf numFmtId="0" fontId="10" fillId="0" borderId="25" xfId="0" applyFont="1" applyBorder="1" applyAlignment="1">
      <alignment horizontal="left" wrapText="1"/>
    </xf>
    <xf numFmtId="0" fontId="10" fillId="0" borderId="25" xfId="0" applyFont="1" applyFill="1" applyBorder="1" applyAlignment="1">
      <alignment horizontal="right" wrapText="1"/>
    </xf>
    <xf numFmtId="0" fontId="10" fillId="0" borderId="25" xfId="0" applyFont="1" applyFill="1" applyBorder="1" applyAlignment="1">
      <alignment horizontal="left" wrapText="1"/>
    </xf>
    <xf numFmtId="0" fontId="10" fillId="0" borderId="25" xfId="0" applyFont="1" applyFill="1" applyBorder="1" applyAlignment="1">
      <alignment horizontal="left" vertical="center" wrapText="1"/>
    </xf>
    <xf numFmtId="0" fontId="10" fillId="0" borderId="12" xfId="0" applyFont="1" applyBorder="1" applyAlignment="1">
      <alignment horizontal="left" vertical="center" wrapText="1"/>
    </xf>
    <xf numFmtId="0" fontId="19"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0" fontId="10" fillId="0" borderId="2" xfId="0" applyFont="1" applyBorder="1" applyAlignment="1">
      <alignment horizontal="left" vertical="center" wrapText="1"/>
    </xf>
    <xf numFmtId="0" fontId="15" fillId="0" borderId="3" xfId="0"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25" xfId="0" applyFont="1" applyFill="1" applyBorder="1" applyAlignment="1">
      <alignment horizontal="center" vertical="center" wrapText="1"/>
    </xf>
    <xf numFmtId="0" fontId="10" fillId="0" borderId="25" xfId="0" applyFont="1" applyFill="1" applyBorder="1" applyAlignment="1">
      <alignment horizontal="right" vertical="center" wrapText="1"/>
    </xf>
    <xf numFmtId="0" fontId="10" fillId="2" borderId="12" xfId="0" applyFont="1" applyFill="1" applyBorder="1" applyAlignment="1">
      <alignment vertical="center" wrapText="1"/>
    </xf>
    <xf numFmtId="0" fontId="15" fillId="0" borderId="12" xfId="0" applyFont="1" applyBorder="1" applyAlignment="1">
      <alignment horizontal="center" vertical="center" wrapText="1"/>
    </xf>
    <xf numFmtId="0" fontId="15" fillId="0" borderId="44" xfId="0" applyFont="1" applyBorder="1" applyAlignment="1">
      <alignment horizontal="center" vertical="center" wrapText="1"/>
    </xf>
    <xf numFmtId="0" fontId="18" fillId="2" borderId="22" xfId="0" applyFont="1" applyFill="1" applyBorder="1" applyAlignment="1">
      <alignment wrapText="1"/>
    </xf>
    <xf numFmtId="0" fontId="10" fillId="0" borderId="22" xfId="0" applyFont="1" applyBorder="1" applyAlignment="1">
      <alignment horizontal="left" vertical="center" wrapText="1"/>
    </xf>
    <xf numFmtId="0" fontId="10" fillId="0" borderId="25" xfId="0" applyFont="1" applyBorder="1" applyAlignment="1">
      <alignment horizontal="right" vertical="center" wrapText="1"/>
    </xf>
    <xf numFmtId="0" fontId="10"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Alignment="1">
      <alignment vertical="center"/>
    </xf>
    <xf numFmtId="0" fontId="12" fillId="0" borderId="0" xfId="1" applyFont="1" applyFill="1" applyBorder="1" applyAlignment="1">
      <alignment vertical="center"/>
    </xf>
    <xf numFmtId="0" fontId="1" fillId="0" borderId="0" xfId="1" applyFont="1" applyFill="1" applyBorder="1" applyAlignment="1">
      <alignment vertical="center"/>
    </xf>
    <xf numFmtId="0" fontId="1" fillId="0" borderId="0" xfId="1" applyAlignment="1">
      <alignment vertical="center"/>
    </xf>
    <xf numFmtId="0" fontId="1" fillId="0" borderId="0" xfId="1" applyBorder="1" applyAlignment="1">
      <alignment vertical="center" wrapText="1"/>
    </xf>
    <xf numFmtId="0" fontId="13" fillId="0" borderId="0" xfId="1" applyFont="1" applyBorder="1" applyAlignment="1">
      <alignment vertical="center" wrapText="1"/>
    </xf>
    <xf numFmtId="0" fontId="1" fillId="0" borderId="0" xfId="1" applyBorder="1" applyAlignment="1">
      <alignment vertical="center"/>
    </xf>
    <xf numFmtId="0" fontId="0" fillId="0" borderId="0" xfId="0" applyBorder="1" applyAlignment="1">
      <alignment vertical="center"/>
    </xf>
    <xf numFmtId="0" fontId="10" fillId="0" borderId="4" xfId="0" applyFont="1" applyBorder="1" applyAlignment="1">
      <alignment vertical="center" wrapText="1"/>
    </xf>
    <xf numFmtId="0" fontId="5" fillId="2" borderId="2" xfId="0" applyFont="1" applyFill="1" applyBorder="1" applyAlignment="1">
      <alignment vertical="center" wrapText="1"/>
    </xf>
    <xf numFmtId="0" fontId="6" fillId="2" borderId="3" xfId="0" applyFont="1" applyFill="1" applyBorder="1" applyAlignment="1">
      <alignment vertical="center" wrapText="1"/>
    </xf>
    <xf numFmtId="0" fontId="11" fillId="0" borderId="0" xfId="0" applyFont="1" applyFill="1" applyBorder="1" applyAlignment="1">
      <alignmen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right"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12" xfId="0" applyFont="1" applyFill="1" applyBorder="1" applyAlignment="1">
      <alignment horizontal="left" wrapText="1"/>
    </xf>
    <xf numFmtId="49" fontId="10" fillId="0" borderId="6"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0" fontId="10" fillId="0" borderId="23" xfId="0" applyFont="1" applyBorder="1" applyAlignment="1">
      <alignment horizontal="left" vertical="center" wrapText="1"/>
    </xf>
    <xf numFmtId="0" fontId="10" fillId="0" borderId="7" xfId="0" applyFont="1" applyFill="1" applyBorder="1" applyAlignment="1">
      <alignment wrapText="1"/>
    </xf>
    <xf numFmtId="0" fontId="10" fillId="0" borderId="13" xfId="0" applyFont="1" applyFill="1" applyBorder="1" applyAlignment="1">
      <alignment wrapText="1"/>
    </xf>
    <xf numFmtId="0" fontId="10" fillId="0" borderId="13" xfId="0" applyFont="1" applyFill="1" applyBorder="1" applyAlignment="1">
      <alignment horizontal="right"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8" fillId="0" borderId="12" xfId="0" applyFont="1" applyFill="1" applyBorder="1" applyAlignment="1">
      <alignment horizontal="right" wrapText="1"/>
    </xf>
    <xf numFmtId="0" fontId="10" fillId="0" borderId="20" xfId="0" applyFont="1" applyFill="1" applyBorder="1" applyAlignment="1">
      <alignment horizontal="right" wrapText="1"/>
    </xf>
    <xf numFmtId="0" fontId="10" fillId="0" borderId="18" xfId="0" applyFont="1" applyFill="1" applyBorder="1" applyAlignment="1">
      <alignment wrapText="1"/>
    </xf>
    <xf numFmtId="0" fontId="10" fillId="0" borderId="21" xfId="0" applyFont="1" applyFill="1" applyBorder="1" applyAlignment="1">
      <alignment horizontal="left" wrapText="1"/>
    </xf>
    <xf numFmtId="0" fontId="10" fillId="0" borderId="5" xfId="0" applyFont="1" applyBorder="1" applyAlignment="1">
      <alignment horizontal="left" vertical="center" wrapText="1"/>
    </xf>
    <xf numFmtId="0" fontId="10" fillId="0" borderId="10" xfId="0" applyFont="1" applyBorder="1" applyAlignment="1">
      <alignment vertical="center" wrapText="1"/>
    </xf>
    <xf numFmtId="0" fontId="10" fillId="0" borderId="29" xfId="0" applyFont="1" applyFill="1" applyBorder="1" applyAlignment="1">
      <alignment vertical="center" wrapText="1"/>
    </xf>
    <xf numFmtId="0" fontId="10" fillId="0" borderId="44" xfId="0" applyFont="1" applyFill="1" applyBorder="1" applyAlignment="1">
      <alignment vertical="center" wrapText="1"/>
    </xf>
    <xf numFmtId="0" fontId="10" fillId="0" borderId="47" xfId="0" applyFont="1" applyFill="1" applyBorder="1" applyAlignment="1">
      <alignment vertical="center" wrapText="1"/>
    </xf>
    <xf numFmtId="0" fontId="10" fillId="0" borderId="29" xfId="0" applyFont="1" applyBorder="1" applyAlignment="1">
      <alignment vertical="center" wrapText="1"/>
    </xf>
    <xf numFmtId="0" fontId="10" fillId="0" borderId="21" xfId="0" applyFont="1" applyBorder="1" applyAlignment="1">
      <alignment horizontal="left" vertical="center" wrapText="1"/>
    </xf>
    <xf numFmtId="0" fontId="0" fillId="0" borderId="12" xfId="0" applyFont="1" applyBorder="1" applyAlignment="1">
      <alignment vertical="center" wrapText="1"/>
    </xf>
    <xf numFmtId="0" fontId="10" fillId="0" borderId="2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3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5" fillId="0" borderId="14"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1"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25" xfId="0" applyFont="1" applyFill="1" applyBorder="1" applyAlignment="1">
      <alignment vertical="center" wrapText="1"/>
    </xf>
    <xf numFmtId="0" fontId="10" fillId="0" borderId="12" xfId="0" applyFont="1" applyFill="1" applyBorder="1" applyAlignment="1">
      <alignment vertical="center" wrapText="1"/>
    </xf>
    <xf numFmtId="0" fontId="10" fillId="0" borderId="15" xfId="0" applyFont="1" applyBorder="1" applyAlignment="1">
      <alignment horizontal="left" vertical="center" wrapText="1"/>
    </xf>
    <xf numFmtId="0" fontId="10" fillId="0" borderId="12" xfId="0" applyFont="1" applyBorder="1" applyAlignment="1">
      <alignment horizontal="center" vertical="center" wrapText="1"/>
    </xf>
    <xf numFmtId="0" fontId="6" fillId="2" borderId="3"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6" fillId="4"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3" fillId="0" borderId="12" xfId="1" applyFont="1" applyFill="1" applyBorder="1" applyAlignment="1">
      <alignment horizontal="center" vertical="center" wrapText="1"/>
    </xf>
    <xf numFmtId="0" fontId="4" fillId="3" borderId="28" xfId="0" applyFont="1" applyFill="1" applyBorder="1" applyAlignment="1">
      <alignment horizontal="center" vertical="center"/>
    </xf>
    <xf numFmtId="0" fontId="23" fillId="3" borderId="12"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10" fillId="0" borderId="7" xfId="0" applyFont="1" applyBorder="1" applyAlignment="1">
      <alignment horizontal="left" vertical="center" wrapText="1"/>
    </xf>
    <xf numFmtId="0" fontId="10" fillId="0" borderId="1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1" xfId="0" applyFont="1" applyFill="1" applyBorder="1" applyAlignment="1">
      <alignment vertical="center" wrapText="1"/>
    </xf>
    <xf numFmtId="0" fontId="5" fillId="4" borderId="15"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22" fillId="0" borderId="0"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0" fillId="0" borderId="44" xfId="0" applyFont="1" applyBorder="1" applyAlignment="1">
      <alignment vertical="center" wrapText="1"/>
    </xf>
    <xf numFmtId="0" fontId="10" fillId="0" borderId="21" xfId="0" applyFont="1" applyBorder="1" applyAlignment="1">
      <alignment vertical="center" wrapText="1"/>
    </xf>
    <xf numFmtId="0" fontId="10" fillId="0" borderId="26" xfId="0" applyFont="1" applyBorder="1" applyAlignment="1">
      <alignment vertical="center" wrapText="1"/>
    </xf>
    <xf numFmtId="0" fontId="10" fillId="0" borderId="12" xfId="0" applyFont="1" applyBorder="1" applyAlignment="1">
      <alignment vertical="center" wrapText="1"/>
    </xf>
    <xf numFmtId="0" fontId="10" fillId="0" borderId="34" xfId="0" applyFont="1" applyBorder="1" applyAlignment="1">
      <alignment vertical="center" wrapText="1"/>
    </xf>
    <xf numFmtId="0" fontId="10" fillId="0" borderId="23" xfId="0" applyFont="1" applyBorder="1" applyAlignment="1">
      <alignment vertical="center" wrapText="1"/>
    </xf>
    <xf numFmtId="0" fontId="10" fillId="0" borderId="2" xfId="0" applyFont="1" applyBorder="1" applyAlignment="1">
      <alignment vertical="center" wrapText="1"/>
    </xf>
    <xf numFmtId="0" fontId="10" fillId="0" borderId="15" xfId="0" applyFont="1" applyFill="1" applyBorder="1" applyAlignment="1">
      <alignment vertical="center" wrapText="1"/>
    </xf>
    <xf numFmtId="0" fontId="10" fillId="0" borderId="15" xfId="0" applyFont="1" applyBorder="1" applyAlignment="1">
      <alignment vertical="center" wrapText="1"/>
    </xf>
    <xf numFmtId="0" fontId="27" fillId="0" borderId="0" xfId="1" applyFont="1" applyFill="1" applyBorder="1" applyAlignment="1">
      <alignment vertical="center" wrapText="1"/>
    </xf>
    <xf numFmtId="0" fontId="22" fillId="0" borderId="0" xfId="1" applyFont="1" applyFill="1" applyBorder="1" applyAlignment="1">
      <alignment vertical="center" wrapText="1"/>
    </xf>
    <xf numFmtId="0" fontId="28" fillId="0" borderId="0" xfId="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0" fontId="10" fillId="0" borderId="0"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Fill="1" applyBorder="1" applyAlignment="1">
      <alignment horizontal="righ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9" xfId="0" applyFont="1" applyBorder="1" applyAlignment="1">
      <alignment horizontal="left" wrapText="1"/>
    </xf>
    <xf numFmtId="0" fontId="5" fillId="0" borderId="12" xfId="0" applyFont="1" applyBorder="1" applyAlignment="1">
      <alignment horizontal="left" wrapText="1"/>
    </xf>
    <xf numFmtId="0" fontId="5" fillId="2" borderId="2" xfId="0" applyFont="1" applyFill="1" applyBorder="1" applyAlignment="1">
      <alignment horizontal="left" wrapText="1"/>
    </xf>
    <xf numFmtId="0" fontId="9" fillId="2" borderId="2" xfId="0" applyFont="1" applyFill="1" applyBorder="1" applyAlignment="1">
      <alignment horizontal="left" wrapText="1"/>
    </xf>
    <xf numFmtId="0" fontId="5" fillId="2" borderId="23" xfId="0" applyFont="1" applyFill="1" applyBorder="1" applyAlignment="1">
      <alignment horizontal="left" vertical="center" wrapText="1"/>
    </xf>
    <xf numFmtId="0" fontId="5" fillId="2" borderId="2" xfId="0" applyFont="1" applyFill="1" applyBorder="1" applyAlignment="1">
      <alignment wrapText="1"/>
    </xf>
    <xf numFmtId="0" fontId="5" fillId="2" borderId="2" xfId="0" applyFont="1" applyFill="1" applyBorder="1" applyAlignment="1">
      <alignment horizontal="center" vertical="center" wrapText="1"/>
    </xf>
    <xf numFmtId="0" fontId="10" fillId="0" borderId="44" xfId="0" applyFont="1" applyFill="1" applyBorder="1" applyAlignment="1">
      <alignment vertical="center" wrapText="1"/>
    </xf>
    <xf numFmtId="0" fontId="10" fillId="0" borderId="2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left" wrapText="1"/>
    </xf>
    <xf numFmtId="0" fontId="10" fillId="0" borderId="48" xfId="0" applyFont="1" applyFill="1" applyBorder="1" applyAlignment="1">
      <alignment vertical="center" wrapText="1"/>
    </xf>
    <xf numFmtId="0" fontId="10" fillId="0" borderId="0" xfId="0" applyFont="1" applyFill="1" applyBorder="1" applyAlignment="1">
      <alignment vertical="center" wrapText="1"/>
    </xf>
    <xf numFmtId="0" fontId="10" fillId="0" borderId="20" xfId="0" applyFont="1" applyFill="1" applyBorder="1" applyAlignment="1">
      <alignment vertical="center" wrapText="1"/>
    </xf>
    <xf numFmtId="0" fontId="10" fillId="0" borderId="12" xfId="0" applyFont="1" applyBorder="1" applyAlignment="1">
      <alignment horizontal="left"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right" wrapText="1"/>
    </xf>
    <xf numFmtId="0" fontId="10" fillId="0" borderId="6" xfId="0" applyFont="1" applyFill="1" applyBorder="1" applyAlignment="1">
      <alignment horizontal="left" wrapText="1"/>
    </xf>
    <xf numFmtId="0" fontId="29" fillId="0" borderId="31"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0" fillId="0" borderId="12" xfId="0" applyFont="1" applyFill="1" applyBorder="1" applyAlignment="1">
      <alignment horizontal="right" wrapText="1"/>
    </xf>
    <xf numFmtId="1" fontId="10"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6" xfId="0" applyFont="1" applyFill="1" applyBorder="1" applyAlignment="1">
      <alignment horizontal="center" wrapText="1"/>
    </xf>
    <xf numFmtId="0" fontId="10" fillId="0" borderId="12" xfId="0" applyFont="1" applyFill="1" applyBorder="1" applyAlignment="1">
      <alignment horizontal="center" wrapText="1"/>
    </xf>
    <xf numFmtId="0" fontId="10" fillId="0" borderId="12" xfId="0" applyFont="1" applyBorder="1" applyAlignment="1">
      <alignment horizontal="right" wrapText="1"/>
    </xf>
    <xf numFmtId="0" fontId="10" fillId="2" borderId="12" xfId="0" applyFont="1" applyFill="1" applyBorder="1" applyAlignment="1">
      <alignment horizontal="left" wrapText="1"/>
    </xf>
    <xf numFmtId="0" fontId="10" fillId="0" borderId="12" xfId="0" applyFont="1" applyBorder="1" applyAlignment="1">
      <alignment horizontal="center" vertical="center" wrapText="1"/>
    </xf>
    <xf numFmtId="0" fontId="10" fillId="0" borderId="25" xfId="0" applyFont="1" applyFill="1" applyBorder="1" applyAlignment="1">
      <alignment horizontal="center" vertical="center" wrapText="1"/>
    </xf>
    <xf numFmtId="0" fontId="10" fillId="0" borderId="25" xfId="0" applyFont="1" applyBorder="1" applyAlignment="1">
      <alignment horizontal="center" vertical="center" wrapText="1"/>
    </xf>
    <xf numFmtId="0" fontId="9" fillId="4" borderId="33" xfId="0" applyFont="1" applyFill="1" applyBorder="1" applyAlignment="1">
      <alignment vertical="center" wrapText="1"/>
    </xf>
    <xf numFmtId="0" fontId="9" fillId="4" borderId="11" xfId="0" applyFont="1" applyFill="1" applyBorder="1" applyAlignment="1">
      <alignmen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right" wrapText="1"/>
    </xf>
    <xf numFmtId="0" fontId="10" fillId="0" borderId="13" xfId="0" applyFont="1" applyFill="1" applyBorder="1" applyAlignment="1">
      <alignment vertical="center" wrapText="1"/>
    </xf>
    <xf numFmtId="0" fontId="10" fillId="0" borderId="21" xfId="0" applyFont="1" applyFill="1" applyBorder="1" applyAlignment="1">
      <alignment vertical="center" wrapText="1"/>
    </xf>
    <xf numFmtId="0" fontId="10" fillId="2" borderId="25" xfId="0" applyFont="1" applyFill="1" applyBorder="1" applyAlignment="1">
      <alignment vertical="center" wrapText="1"/>
    </xf>
    <xf numFmtId="0" fontId="15" fillId="0" borderId="32" xfId="0" applyFont="1" applyBorder="1" applyAlignment="1">
      <alignment horizontal="center" vertical="center" wrapText="1"/>
    </xf>
    <xf numFmtId="0" fontId="9" fillId="4" borderId="15" xfId="0" applyFont="1" applyFill="1" applyBorder="1" applyAlignment="1">
      <alignment horizontal="left" wrapText="1"/>
    </xf>
    <xf numFmtId="0" fontId="14" fillId="0" borderId="12" xfId="0" applyFont="1" applyBorder="1" applyAlignment="1">
      <alignment horizontal="left" vertical="center" textRotation="90" wrapText="1"/>
    </xf>
    <xf numFmtId="0" fontId="10" fillId="0" borderId="25" xfId="0" applyFont="1" applyBorder="1" applyAlignment="1">
      <alignment horizontal="left" wrapText="1"/>
    </xf>
    <xf numFmtId="0" fontId="14" fillId="0" borderId="30" xfId="0" applyFont="1" applyBorder="1" applyAlignment="1">
      <alignment horizontal="left" vertical="center" textRotation="90" wrapText="1"/>
    </xf>
    <xf numFmtId="0" fontId="14" fillId="0" borderId="37" xfId="0" applyFont="1" applyBorder="1" applyAlignment="1">
      <alignment horizontal="left" vertical="center" textRotation="90" wrapText="1"/>
    </xf>
    <xf numFmtId="0" fontId="10" fillId="0" borderId="4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5" xfId="0" applyFont="1" applyBorder="1" applyAlignment="1">
      <alignment horizontal="center" wrapText="1"/>
    </xf>
    <xf numFmtId="0" fontId="10" fillId="0" borderId="11" xfId="0" applyFont="1" applyBorder="1" applyAlignment="1">
      <alignment horizontal="center" wrapText="1"/>
    </xf>
    <xf numFmtId="0" fontId="10" fillId="0" borderId="33" xfId="0" applyFont="1" applyBorder="1" applyAlignment="1">
      <alignment horizont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4" fillId="0" borderId="34" xfId="0" applyFont="1" applyBorder="1" applyAlignment="1">
      <alignment horizontal="left" vertical="center" textRotation="90" wrapText="1"/>
    </xf>
    <xf numFmtId="0" fontId="15" fillId="0" borderId="5" xfId="0" applyFont="1" applyFill="1" applyBorder="1" applyAlignment="1">
      <alignment vertical="center" wrapText="1"/>
    </xf>
    <xf numFmtId="0" fontId="10" fillId="0" borderId="6" xfId="0" applyFont="1" applyBorder="1" applyAlignment="1">
      <alignment horizontal="left" wrapText="1"/>
    </xf>
    <xf numFmtId="0" fontId="10" fillId="0" borderId="6" xfId="0" applyFont="1" applyBorder="1" applyAlignment="1">
      <alignment horizontal="left" vertical="center" wrapText="1"/>
    </xf>
    <xf numFmtId="0" fontId="10" fillId="5" borderId="12" xfId="0" applyFont="1" applyFill="1" applyBorder="1" applyAlignment="1">
      <alignment horizontal="right" wrapText="1"/>
    </xf>
    <xf numFmtId="0" fontId="10" fillId="0" borderId="15" xfId="0" applyFont="1" applyFill="1" applyBorder="1" applyAlignment="1">
      <alignment vertical="center" wrapText="1"/>
    </xf>
    <xf numFmtId="0" fontId="10" fillId="0" borderId="6"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Fill="1" applyBorder="1" applyAlignment="1">
      <alignment vertical="center" wrapText="1"/>
    </xf>
    <xf numFmtId="0" fontId="10" fillId="2" borderId="12" xfId="0" applyFont="1" applyFill="1" applyBorder="1" applyAlignment="1">
      <alignment horizontal="center" wrapText="1"/>
    </xf>
    <xf numFmtId="0" fontId="15" fillId="0" borderId="6" xfId="0" applyFont="1" applyBorder="1" applyAlignment="1">
      <alignment horizontal="right" vertical="center" wrapText="1"/>
    </xf>
    <xf numFmtId="0" fontId="10" fillId="0" borderId="25" xfId="0" applyFont="1" applyFill="1" applyBorder="1" applyAlignment="1">
      <alignment vertical="center" wrapText="1"/>
    </xf>
    <xf numFmtId="0" fontId="10" fillId="0" borderId="25" xfId="0" applyFont="1" applyFill="1" applyBorder="1" applyAlignment="1">
      <alignment horizontal="left" wrapText="1"/>
    </xf>
    <xf numFmtId="0" fontId="10" fillId="0" borderId="25" xfId="0" applyFont="1" applyFill="1" applyBorder="1" applyAlignment="1">
      <alignment horizontal="left" vertical="center" wrapText="1"/>
    </xf>
    <xf numFmtId="0" fontId="10" fillId="0" borderId="25" xfId="0" applyFont="1" applyFill="1" applyBorder="1" applyAlignment="1">
      <alignment horizontal="right" vertical="center" wrapText="1"/>
    </xf>
    <xf numFmtId="0" fontId="10" fillId="2" borderId="25" xfId="0" applyFont="1" applyFill="1" applyBorder="1" applyAlignment="1">
      <alignment horizontal="left" wrapText="1"/>
    </xf>
    <xf numFmtId="0" fontId="10" fillId="0" borderId="15" xfId="0" applyFont="1" applyBorder="1" applyAlignment="1">
      <alignment horizontal="center" vertical="center" wrapText="1"/>
    </xf>
    <xf numFmtId="0" fontId="10" fillId="0" borderId="13" xfId="0" applyFont="1" applyBorder="1" applyAlignment="1">
      <alignment horizontal="left" vertical="center" wrapText="1"/>
    </xf>
    <xf numFmtId="0" fontId="15" fillId="0" borderId="27" xfId="0" applyFont="1" applyBorder="1" applyAlignment="1">
      <alignment horizontal="center" vertical="center" wrapText="1"/>
    </xf>
    <xf numFmtId="0" fontId="10" fillId="0" borderId="12" xfId="0" applyFont="1" applyBorder="1" applyAlignment="1">
      <alignment horizontal="right" vertical="center" wrapText="1"/>
    </xf>
    <xf numFmtId="0" fontId="10" fillId="0" borderId="11" xfId="0" applyFont="1" applyFill="1" applyBorder="1" applyAlignment="1">
      <alignment horizontal="left" vertical="center" wrapText="1"/>
    </xf>
    <xf numFmtId="0" fontId="10" fillId="0" borderId="22" xfId="0" applyFont="1" applyFill="1" applyBorder="1" applyAlignment="1">
      <alignment vertical="top" wrapText="1"/>
    </xf>
    <xf numFmtId="0" fontId="10" fillId="0" borderId="34" xfId="0" applyFont="1" applyFill="1" applyBorder="1" applyAlignment="1">
      <alignment vertical="top" wrapText="1"/>
    </xf>
    <xf numFmtId="0" fontId="10" fillId="0" borderId="17" xfId="0" applyFont="1" applyFill="1" applyBorder="1" applyAlignment="1">
      <alignment vertical="top" wrapText="1"/>
    </xf>
    <xf numFmtId="0" fontId="10" fillId="0" borderId="26" xfId="0" applyFont="1" applyFill="1" applyBorder="1" applyAlignment="1">
      <alignment vertical="top" wrapText="1"/>
    </xf>
    <xf numFmtId="0" fontId="10" fillId="0" borderId="18" xfId="0" applyFont="1" applyFill="1" applyBorder="1" applyAlignment="1">
      <alignment vertical="top" wrapText="1"/>
    </xf>
    <xf numFmtId="0" fontId="10" fillId="0" borderId="16" xfId="0" applyFont="1" applyFill="1" applyBorder="1" applyAlignment="1">
      <alignment vertical="top" wrapText="1"/>
    </xf>
    <xf numFmtId="0" fontId="10" fillId="2" borderId="12" xfId="0" applyFont="1" applyFill="1" applyBorder="1" applyAlignment="1">
      <alignment wrapText="1"/>
    </xf>
    <xf numFmtId="0" fontId="5" fillId="4" borderId="11" xfId="0" applyFont="1" applyFill="1" applyBorder="1" applyAlignment="1">
      <alignment horizontal="right" wrapText="1"/>
    </xf>
    <xf numFmtId="0" fontId="10" fillId="0" borderId="25" xfId="0" applyFont="1" applyBorder="1" applyAlignment="1">
      <alignment horizontal="right" vertical="center" wrapText="1"/>
    </xf>
    <xf numFmtId="0" fontId="10" fillId="0" borderId="11" xfId="0" applyFont="1" applyFill="1" applyBorder="1" applyAlignment="1">
      <alignment vertical="center" wrapText="1"/>
    </xf>
    <xf numFmtId="0" fontId="10" fillId="5" borderId="12" xfId="0" applyFont="1" applyFill="1" applyBorder="1" applyAlignment="1">
      <alignment horizontal="right" vertical="center" wrapText="1"/>
    </xf>
    <xf numFmtId="49" fontId="10" fillId="0" borderId="25"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10" fillId="0" borderId="15" xfId="0" applyNumberFormat="1" applyFont="1" applyFill="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10" fillId="0" borderId="43" xfId="0" applyFont="1" applyFill="1" applyBorder="1" applyAlignment="1">
      <alignment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6" xfId="0" applyFont="1" applyFill="1" applyBorder="1" applyAlignment="1">
      <alignment vertical="center" wrapText="1"/>
    </xf>
    <xf numFmtId="0" fontId="10" fillId="0" borderId="26" xfId="0" applyFont="1" applyFill="1" applyBorder="1" applyAlignment="1">
      <alignment vertical="center" wrapText="1"/>
    </xf>
    <xf numFmtId="0" fontId="10" fillId="0" borderId="47" xfId="0" applyFont="1" applyFill="1" applyBorder="1" applyAlignment="1">
      <alignment vertical="center" wrapText="1"/>
    </xf>
    <xf numFmtId="0" fontId="10" fillId="0" borderId="16"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vertical="top" wrapText="1"/>
    </xf>
    <xf numFmtId="0" fontId="10" fillId="0" borderId="46" xfId="0" applyFont="1" applyFill="1" applyBorder="1" applyAlignment="1">
      <alignment vertical="top" wrapText="1"/>
    </xf>
    <xf numFmtId="0" fontId="10" fillId="0" borderId="47" xfId="0" applyFont="1" applyFill="1" applyBorder="1" applyAlignment="1">
      <alignment vertical="top" wrapText="1"/>
    </xf>
    <xf numFmtId="0" fontId="10" fillId="0" borderId="56" xfId="0" applyFont="1" applyFill="1" applyBorder="1" applyAlignment="1">
      <alignment vertical="center" wrapText="1"/>
    </xf>
    <xf numFmtId="0" fontId="10" fillId="0" borderId="43" xfId="0" applyFont="1" applyBorder="1" applyAlignment="1">
      <alignment vertical="center" wrapText="1"/>
    </xf>
    <xf numFmtId="0" fontId="10" fillId="0" borderId="21" xfId="0" applyFont="1" applyBorder="1" applyAlignment="1">
      <alignment vertical="center" wrapText="1"/>
    </xf>
    <xf numFmtId="0" fontId="10" fillId="0" borderId="55" xfId="0" applyFont="1" applyFill="1" applyBorder="1" applyAlignment="1">
      <alignment vertical="center" wrapText="1"/>
    </xf>
    <xf numFmtId="0" fontId="10" fillId="0" borderId="47" xfId="0" applyFont="1" applyBorder="1" applyAlignment="1">
      <alignment vertical="center" wrapText="1"/>
    </xf>
    <xf numFmtId="0" fontId="10" fillId="0" borderId="16" xfId="0" applyFont="1" applyBorder="1" applyAlignment="1">
      <alignment vertical="center" wrapText="1"/>
    </xf>
    <xf numFmtId="0" fontId="0" fillId="0" borderId="13" xfId="0" applyFont="1" applyBorder="1" applyAlignment="1">
      <alignment vertical="center" wrapText="1"/>
    </xf>
    <xf numFmtId="0" fontId="0" fillId="0" borderId="21" xfId="0" applyFont="1" applyBorder="1" applyAlignment="1">
      <alignment vertical="center" wrapText="1"/>
    </xf>
    <xf numFmtId="0" fontId="10" fillId="0" borderId="59" xfId="0" applyFont="1" applyFill="1" applyBorder="1" applyAlignment="1">
      <alignment vertical="center" wrapText="1"/>
    </xf>
    <xf numFmtId="0" fontId="0" fillId="3" borderId="35" xfId="0" applyFont="1" applyFill="1" applyBorder="1" applyAlignment="1">
      <alignment horizontal="left"/>
    </xf>
    <xf numFmtId="0" fontId="0" fillId="3" borderId="12" xfId="0" applyFont="1" applyFill="1" applyBorder="1" applyAlignment="1">
      <alignment horizontal="left" wrapText="1"/>
    </xf>
    <xf numFmtId="1" fontId="26" fillId="3" borderId="12" xfId="1" applyNumberFormat="1" applyFont="1" applyFill="1" applyBorder="1" applyAlignment="1">
      <alignment horizontal="left" wrapText="1"/>
    </xf>
    <xf numFmtId="0" fontId="22" fillId="0" borderId="36" xfId="1" applyFont="1" applyFill="1" applyBorder="1" applyAlignment="1">
      <alignment horizontal="center" vertical="top" wrapText="1"/>
    </xf>
    <xf numFmtId="0" fontId="22" fillId="0" borderId="23" xfId="1" applyFont="1" applyFill="1" applyBorder="1" applyAlignment="1">
      <alignment horizontal="center" vertical="top"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0" fillId="2" borderId="15" xfId="0" applyFont="1" applyFill="1" applyBorder="1" applyAlignment="1">
      <alignment horizontal="center" wrapText="1"/>
    </xf>
    <xf numFmtId="0" fontId="18" fillId="2" borderId="25" xfId="0" applyFont="1" applyFill="1" applyBorder="1" applyAlignment="1">
      <alignment wrapText="1"/>
    </xf>
    <xf numFmtId="0" fontId="5" fillId="0" borderId="12" xfId="0" applyFont="1" applyBorder="1" applyAlignment="1">
      <alignment horizontal="right" wrapText="1"/>
    </xf>
    <xf numFmtId="0" fontId="14" fillId="0" borderId="12" xfId="0" applyFont="1" applyBorder="1" applyAlignment="1">
      <alignment horizontal="center" wrapText="1"/>
    </xf>
    <xf numFmtId="0" fontId="10" fillId="0" borderId="25" xfId="0" applyFont="1" applyFill="1" applyBorder="1" applyAlignment="1">
      <alignment horizontal="right" wrapText="1"/>
    </xf>
    <xf numFmtId="0" fontId="10" fillId="0" borderId="22" xfId="0" applyFont="1" applyBorder="1" applyAlignment="1">
      <alignment horizontal="left" vertical="center" wrapText="1"/>
    </xf>
    <xf numFmtId="0" fontId="10" fillId="0" borderId="3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2" borderId="15" xfId="0" applyFont="1" applyFill="1" applyBorder="1" applyAlignment="1">
      <alignment horizontal="right" vertical="center" wrapText="1"/>
    </xf>
    <xf numFmtId="0" fontId="2" fillId="0" borderId="1" xfId="0" applyFont="1" applyBorder="1" applyAlignment="1">
      <alignment horizontal="center" wrapText="1"/>
    </xf>
  </cellXfs>
  <cellStyles count="2">
    <cellStyle name="Normalny" xfId="0" builtinId="0"/>
    <cellStyle name="Normalny_Arkusz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171450</xdr:colOff>
      <xdr:row>56</xdr:row>
      <xdr:rowOff>0</xdr:rowOff>
    </xdr:from>
    <xdr:to>
      <xdr:col>3</xdr:col>
      <xdr:colOff>342900</xdr:colOff>
      <xdr:row>56</xdr:row>
      <xdr:rowOff>266700</xdr:rowOff>
    </xdr:to>
    <xdr:sp macro="" textlink="">
      <xdr:nvSpPr>
        <xdr:cNvPr id="1045" name="pole tekstowe 1"/>
        <xdr:cNvSpPr txBox="1">
          <a:spLocks noChangeArrowheads="1"/>
        </xdr:cNvSpPr>
      </xdr:nvSpPr>
      <xdr:spPr bwMode="auto">
        <a:xfrm>
          <a:off x="1752600" y="624078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171450</xdr:colOff>
      <xdr:row>92</xdr:row>
      <xdr:rowOff>152400</xdr:rowOff>
    </xdr:from>
    <xdr:to>
      <xdr:col>3</xdr:col>
      <xdr:colOff>342900</xdr:colOff>
      <xdr:row>92</xdr:row>
      <xdr:rowOff>419100</xdr:rowOff>
    </xdr:to>
    <xdr:sp macro="" textlink="">
      <xdr:nvSpPr>
        <xdr:cNvPr id="1046" name="pole tekstowe 2"/>
        <xdr:cNvSpPr txBox="1">
          <a:spLocks noChangeArrowheads="1"/>
        </xdr:cNvSpPr>
      </xdr:nvSpPr>
      <xdr:spPr bwMode="auto">
        <a:xfrm>
          <a:off x="1752600" y="877443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6"/>
  <sheetViews>
    <sheetView tabSelected="1" zoomScaleNormal="100" zoomScaleSheetLayoutView="75" workbookViewId="0">
      <selection sqref="A1:T1"/>
    </sheetView>
  </sheetViews>
  <sheetFormatPr defaultRowHeight="12.75"/>
  <cols>
    <col min="1" max="1" width="11.5703125" customWidth="1"/>
    <col min="2" max="2" width="12.140625" style="1" customWidth="1"/>
    <col min="3" max="3" width="12.140625" style="223" customWidth="1"/>
    <col min="4" max="4" width="17" style="223" customWidth="1"/>
    <col min="5" max="9" width="8.28515625" style="2" customWidth="1"/>
    <col min="10" max="10" width="13.28515625" style="1" customWidth="1"/>
    <col min="11" max="11" width="6.140625" style="1" customWidth="1"/>
    <col min="12" max="12" width="11.7109375" style="1" customWidth="1"/>
    <col min="13" max="13" width="11.28515625" style="209" customWidth="1"/>
    <col min="14" max="14" width="7.140625" style="3" customWidth="1"/>
    <col min="15" max="15" width="8.5703125" style="1" customWidth="1"/>
    <col min="16" max="16" width="8.7109375" style="1" customWidth="1"/>
    <col min="17" max="17" width="8.28515625" style="1" customWidth="1"/>
    <col min="18" max="18" width="10.42578125" style="3" customWidth="1"/>
    <col min="19" max="19" width="17.42578125" style="4" customWidth="1"/>
    <col min="20" max="20" width="18.140625" style="197" customWidth="1"/>
    <col min="21" max="21" width="10" customWidth="1"/>
    <col min="23" max="23" width="15.28515625" customWidth="1"/>
    <col min="24" max="24" width="6.7109375" customWidth="1"/>
    <col min="27" max="27" width="28.140625" customWidth="1"/>
    <col min="29" max="29" width="27" customWidth="1"/>
  </cols>
  <sheetData>
    <row r="1" spans="1:31" ht="36.75" customHeight="1" thickBot="1">
      <c r="A1" s="375" t="s">
        <v>0</v>
      </c>
      <c r="B1" s="375"/>
      <c r="C1" s="375"/>
      <c r="D1" s="375"/>
      <c r="E1" s="375"/>
      <c r="F1" s="375"/>
      <c r="G1" s="375"/>
      <c r="H1" s="375"/>
      <c r="I1" s="375"/>
      <c r="J1" s="375"/>
      <c r="K1" s="375"/>
      <c r="L1" s="375"/>
      <c r="M1" s="375"/>
      <c r="N1" s="375"/>
      <c r="O1" s="375"/>
      <c r="P1" s="375"/>
      <c r="Q1" s="375"/>
      <c r="R1" s="375"/>
      <c r="S1" s="375"/>
      <c r="T1" s="375"/>
    </row>
    <row r="2" spans="1:31" s="5" customFormat="1" ht="30.75" customHeight="1" thickBot="1">
      <c r="A2" s="329" t="s">
        <v>1</v>
      </c>
      <c r="B2" s="330"/>
      <c r="C2" s="330"/>
      <c r="D2" s="330"/>
      <c r="E2" s="330"/>
      <c r="F2" s="330"/>
      <c r="G2" s="330"/>
      <c r="H2" s="330"/>
      <c r="I2" s="330"/>
      <c r="J2" s="330"/>
      <c r="K2" s="330"/>
      <c r="L2" s="330"/>
      <c r="M2" s="330"/>
      <c r="N2" s="330"/>
      <c r="O2" s="330"/>
      <c r="P2" s="330"/>
      <c r="Q2" s="330"/>
      <c r="R2" s="330"/>
      <c r="S2" s="330"/>
      <c r="T2" s="331"/>
    </row>
    <row r="3" spans="1:31" s="6" customFormat="1" ht="26.45" customHeight="1">
      <c r="A3" s="234" t="s">
        <v>2</v>
      </c>
      <c r="B3" s="235"/>
      <c r="C3" s="235"/>
      <c r="D3" s="235"/>
      <c r="E3" s="235"/>
      <c r="F3" s="235"/>
      <c r="G3" s="235"/>
      <c r="H3" s="235"/>
      <c r="I3" s="235"/>
      <c r="J3" s="235"/>
      <c r="K3" s="235"/>
      <c r="L3" s="235"/>
      <c r="M3" s="235"/>
      <c r="N3" s="235"/>
      <c r="O3" s="235"/>
      <c r="P3" s="235"/>
      <c r="Q3" s="235"/>
      <c r="R3" s="235"/>
      <c r="S3" s="235"/>
      <c r="T3" s="236"/>
    </row>
    <row r="4" spans="1:31" s="6" customFormat="1" ht="40.5" customHeight="1" thickBot="1">
      <c r="A4" s="237"/>
      <c r="B4" s="237"/>
      <c r="C4" s="237"/>
      <c r="D4" s="237"/>
      <c r="E4" s="238" t="s">
        <v>3</v>
      </c>
      <c r="F4" s="238"/>
      <c r="G4" s="238"/>
      <c r="H4" s="238"/>
      <c r="I4" s="238"/>
      <c r="J4" s="239" t="s">
        <v>4</v>
      </c>
      <c r="K4" s="240" t="s">
        <v>5</v>
      </c>
      <c r="L4" s="239" t="s">
        <v>6</v>
      </c>
      <c r="M4" s="241" t="s">
        <v>7</v>
      </c>
      <c r="N4" s="238" t="s">
        <v>8</v>
      </c>
      <c r="O4" s="238"/>
      <c r="P4" s="238"/>
      <c r="Q4" s="238"/>
      <c r="R4" s="238"/>
      <c r="S4" s="242" t="s">
        <v>9</v>
      </c>
      <c r="T4" s="180"/>
    </row>
    <row r="5" spans="1:31" s="127" customFormat="1" ht="122.25" customHeight="1" thickBot="1">
      <c r="A5" s="135" t="s">
        <v>10</v>
      </c>
      <c r="B5" s="243" t="s">
        <v>11</v>
      </c>
      <c r="C5" s="243"/>
      <c r="D5" s="243"/>
      <c r="E5" s="136" t="s">
        <v>12</v>
      </c>
      <c r="F5" s="136" t="s">
        <v>13</v>
      </c>
      <c r="G5" s="136" t="s">
        <v>14</v>
      </c>
      <c r="H5" s="136" t="s">
        <v>15</v>
      </c>
      <c r="I5" s="136" t="s">
        <v>16</v>
      </c>
      <c r="J5" s="239"/>
      <c r="K5" s="240"/>
      <c r="L5" s="239"/>
      <c r="M5" s="241"/>
      <c r="N5" s="136" t="s">
        <v>17</v>
      </c>
      <c r="O5" s="136" t="s">
        <v>13</v>
      </c>
      <c r="P5" s="136" t="s">
        <v>14</v>
      </c>
      <c r="Q5" s="136" t="s">
        <v>15</v>
      </c>
      <c r="R5" s="136" t="s">
        <v>16</v>
      </c>
      <c r="S5" s="242"/>
      <c r="T5" s="137" t="s">
        <v>194</v>
      </c>
      <c r="V5" s="138"/>
      <c r="W5" s="138"/>
      <c r="X5" s="128"/>
      <c r="Y5" s="129"/>
      <c r="Z5" s="130"/>
      <c r="AA5" s="131"/>
      <c r="AB5" s="131"/>
      <c r="AC5" s="132"/>
      <c r="AD5" s="133"/>
      <c r="AE5" s="134"/>
    </row>
    <row r="6" spans="1:31" s="19" customFormat="1" ht="63.75" customHeight="1" thickBot="1">
      <c r="A6" s="280" t="s">
        <v>18</v>
      </c>
      <c r="B6" s="159" t="s">
        <v>19</v>
      </c>
      <c r="C6" s="332" t="s">
        <v>220</v>
      </c>
      <c r="D6" s="333"/>
      <c r="E6" s="158" t="s">
        <v>20</v>
      </c>
      <c r="F6" s="12"/>
      <c r="G6" s="12"/>
      <c r="H6" s="12"/>
      <c r="I6" s="12"/>
      <c r="J6" s="13" t="s">
        <v>21</v>
      </c>
      <c r="K6" s="144" t="s">
        <v>22</v>
      </c>
      <c r="L6" s="14">
        <v>60</v>
      </c>
      <c r="M6" s="198" t="s">
        <v>23</v>
      </c>
      <c r="N6" s="15">
        <v>60</v>
      </c>
      <c r="O6" s="15"/>
      <c r="P6" s="15"/>
      <c r="Q6" s="15"/>
      <c r="R6" s="14"/>
      <c r="S6" s="16"/>
      <c r="T6" s="181" t="s">
        <v>24</v>
      </c>
      <c r="U6" s="17"/>
      <c r="V6" s="17"/>
      <c r="W6" s="18"/>
      <c r="Z6" s="20"/>
      <c r="AA6" s="18"/>
    </row>
    <row r="7" spans="1:31" s="19" customFormat="1" ht="75" customHeight="1" thickBot="1">
      <c r="A7" s="281"/>
      <c r="B7" s="282" t="s">
        <v>25</v>
      </c>
      <c r="C7" s="244" t="s">
        <v>26</v>
      </c>
      <c r="D7" s="244" t="s">
        <v>221</v>
      </c>
      <c r="E7" s="283" t="s">
        <v>288</v>
      </c>
      <c r="F7" s="252" t="s">
        <v>289</v>
      </c>
      <c r="G7" s="252" t="s">
        <v>290</v>
      </c>
      <c r="H7" s="254"/>
      <c r="I7" s="254"/>
      <c r="J7" s="252" t="s">
        <v>27</v>
      </c>
      <c r="K7" s="258">
        <v>5</v>
      </c>
      <c r="L7" s="253">
        <v>152</v>
      </c>
      <c r="M7" s="252" t="s">
        <v>28</v>
      </c>
      <c r="N7" s="253">
        <v>60</v>
      </c>
      <c r="O7" s="261">
        <v>60</v>
      </c>
      <c r="P7" s="261">
        <v>32</v>
      </c>
      <c r="Q7" s="253"/>
      <c r="R7" s="253"/>
      <c r="S7" s="149"/>
      <c r="T7" s="255" t="s">
        <v>29</v>
      </c>
      <c r="U7" s="17"/>
      <c r="V7" s="17"/>
      <c r="W7" s="18"/>
      <c r="Z7" s="20"/>
      <c r="AA7" s="18"/>
    </row>
    <row r="8" spans="1:31" s="19" customFormat="1" ht="75" customHeight="1" thickBot="1">
      <c r="A8" s="281"/>
      <c r="B8" s="282"/>
      <c r="C8" s="244"/>
      <c r="D8" s="244"/>
      <c r="E8" s="283"/>
      <c r="F8" s="252"/>
      <c r="G8" s="252"/>
      <c r="H8" s="254"/>
      <c r="I8" s="254"/>
      <c r="J8" s="252"/>
      <c r="K8" s="259"/>
      <c r="L8" s="253"/>
      <c r="M8" s="252"/>
      <c r="N8" s="253"/>
      <c r="O8" s="261"/>
      <c r="P8" s="261"/>
      <c r="Q8" s="253"/>
      <c r="R8" s="253"/>
      <c r="S8" s="149"/>
      <c r="T8" s="255"/>
      <c r="U8" s="17"/>
      <c r="V8" s="17"/>
      <c r="W8" s="18"/>
      <c r="Z8" s="20"/>
      <c r="AA8" s="18"/>
    </row>
    <row r="9" spans="1:31" s="19" customFormat="1" ht="75" customHeight="1" thickBot="1">
      <c r="A9" s="281"/>
      <c r="B9" s="282"/>
      <c r="C9" s="244"/>
      <c r="D9" s="244"/>
      <c r="E9" s="283"/>
      <c r="F9" s="252"/>
      <c r="G9" s="252"/>
      <c r="H9" s="254"/>
      <c r="I9" s="254"/>
      <c r="J9" s="252"/>
      <c r="K9" s="259"/>
      <c r="L9" s="253"/>
      <c r="M9" s="252"/>
      <c r="N9" s="253"/>
      <c r="O9" s="261"/>
      <c r="P9" s="261"/>
      <c r="Q9" s="253"/>
      <c r="R9" s="253"/>
      <c r="S9" s="149"/>
      <c r="T9" s="255"/>
      <c r="U9" s="17"/>
      <c r="V9" s="17"/>
      <c r="W9" s="18"/>
      <c r="Z9" s="20"/>
      <c r="AA9" s="18"/>
    </row>
    <row r="10" spans="1:31" s="19" customFormat="1" ht="75" customHeight="1" thickBot="1">
      <c r="A10" s="281"/>
      <c r="B10" s="282"/>
      <c r="C10" s="249" t="s">
        <v>30</v>
      </c>
      <c r="D10" s="244" t="s">
        <v>223</v>
      </c>
      <c r="E10" s="245" t="s">
        <v>291</v>
      </c>
      <c r="F10" s="246" t="s">
        <v>292</v>
      </c>
      <c r="G10" s="246" t="s">
        <v>31</v>
      </c>
      <c r="H10" s="247"/>
      <c r="I10" s="247"/>
      <c r="J10" s="246" t="s">
        <v>27</v>
      </c>
      <c r="K10" s="259"/>
      <c r="L10" s="253"/>
      <c r="M10" s="246" t="s">
        <v>28</v>
      </c>
      <c r="N10" s="253"/>
      <c r="O10" s="261"/>
      <c r="P10" s="261"/>
      <c r="Q10" s="257"/>
      <c r="R10" s="257"/>
      <c r="S10" s="150"/>
      <c r="T10" s="256" t="s">
        <v>222</v>
      </c>
      <c r="U10" s="17"/>
      <c r="V10" s="17"/>
      <c r="W10" s="18"/>
      <c r="Z10" s="20"/>
      <c r="AA10" s="18"/>
    </row>
    <row r="11" spans="1:31" s="19" customFormat="1" ht="75" customHeight="1" thickBot="1">
      <c r="A11" s="281"/>
      <c r="B11" s="282"/>
      <c r="C11" s="249"/>
      <c r="D11" s="244"/>
      <c r="E11" s="245"/>
      <c r="F11" s="246"/>
      <c r="G11" s="246"/>
      <c r="H11" s="247"/>
      <c r="I11" s="247"/>
      <c r="J11" s="246"/>
      <c r="K11" s="259"/>
      <c r="L11" s="253"/>
      <c r="M11" s="246"/>
      <c r="N11" s="253"/>
      <c r="O11" s="261"/>
      <c r="P11" s="261"/>
      <c r="Q11" s="257"/>
      <c r="R11" s="257"/>
      <c r="S11" s="150"/>
      <c r="T11" s="256"/>
      <c r="U11" s="17"/>
      <c r="V11" s="17"/>
      <c r="W11" s="18"/>
      <c r="Z11" s="20"/>
      <c r="AA11" s="18"/>
    </row>
    <row r="12" spans="1:31" s="19" customFormat="1" ht="75" customHeight="1" thickBot="1">
      <c r="A12" s="281"/>
      <c r="B12" s="282"/>
      <c r="C12" s="250"/>
      <c r="D12" s="244"/>
      <c r="E12" s="245"/>
      <c r="F12" s="246"/>
      <c r="G12" s="246"/>
      <c r="H12" s="247"/>
      <c r="I12" s="247"/>
      <c r="J12" s="246"/>
      <c r="K12" s="259"/>
      <c r="L12" s="253"/>
      <c r="M12" s="246"/>
      <c r="N12" s="253"/>
      <c r="O12" s="261"/>
      <c r="P12" s="261"/>
      <c r="Q12" s="257"/>
      <c r="R12" s="257"/>
      <c r="S12" s="150"/>
      <c r="T12" s="256"/>
      <c r="U12" s="17"/>
      <c r="V12" s="17"/>
      <c r="W12" s="18"/>
      <c r="Z12" s="20"/>
      <c r="AA12" s="18"/>
    </row>
    <row r="13" spans="1:31" s="19" customFormat="1" ht="41.25" customHeight="1" thickBot="1">
      <c r="A13" s="281"/>
      <c r="B13" s="282"/>
      <c r="C13" s="248" t="s">
        <v>32</v>
      </c>
      <c r="D13" s="244" t="s">
        <v>224</v>
      </c>
      <c r="E13" s="245" t="s">
        <v>293</v>
      </c>
      <c r="F13" s="246" t="s">
        <v>294</v>
      </c>
      <c r="G13" s="246" t="s">
        <v>295</v>
      </c>
      <c r="H13" s="247"/>
      <c r="I13" s="247"/>
      <c r="J13" s="246" t="s">
        <v>27</v>
      </c>
      <c r="K13" s="259"/>
      <c r="L13" s="253"/>
      <c r="M13" s="246" t="s">
        <v>28</v>
      </c>
      <c r="N13" s="253"/>
      <c r="O13" s="261"/>
      <c r="P13" s="261"/>
      <c r="Q13" s="257"/>
      <c r="R13" s="257"/>
      <c r="S13" s="150"/>
      <c r="T13" s="256" t="s">
        <v>33</v>
      </c>
      <c r="U13" s="17"/>
      <c r="V13" s="17"/>
      <c r="W13" s="18"/>
      <c r="Z13" s="20"/>
      <c r="AA13" s="18"/>
    </row>
    <row r="14" spans="1:31" s="19" customFormat="1" ht="46.5" customHeight="1" thickBot="1">
      <c r="A14" s="281"/>
      <c r="B14" s="282"/>
      <c r="C14" s="249"/>
      <c r="D14" s="244"/>
      <c r="E14" s="245"/>
      <c r="F14" s="246"/>
      <c r="G14" s="246"/>
      <c r="H14" s="247"/>
      <c r="I14" s="247"/>
      <c r="J14" s="246"/>
      <c r="K14" s="259"/>
      <c r="L14" s="253"/>
      <c r="M14" s="246"/>
      <c r="N14" s="253"/>
      <c r="O14" s="261"/>
      <c r="P14" s="261"/>
      <c r="Q14" s="257"/>
      <c r="R14" s="257"/>
      <c r="S14" s="150"/>
      <c r="T14" s="256"/>
      <c r="U14" s="17"/>
      <c r="V14" s="17"/>
      <c r="W14" s="18"/>
      <c r="Z14" s="20"/>
      <c r="AA14" s="18"/>
    </row>
    <row r="15" spans="1:31" s="19" customFormat="1" ht="44.25" customHeight="1" thickBot="1">
      <c r="A15" s="281"/>
      <c r="B15" s="282"/>
      <c r="C15" s="250"/>
      <c r="D15" s="244"/>
      <c r="E15" s="245"/>
      <c r="F15" s="246"/>
      <c r="G15" s="246"/>
      <c r="H15" s="247"/>
      <c r="I15" s="247"/>
      <c r="J15" s="246"/>
      <c r="K15" s="259"/>
      <c r="L15" s="253"/>
      <c r="M15" s="246"/>
      <c r="N15" s="253"/>
      <c r="O15" s="261"/>
      <c r="P15" s="261"/>
      <c r="Q15" s="257"/>
      <c r="R15" s="257"/>
      <c r="S15" s="150"/>
      <c r="T15" s="256"/>
      <c r="U15" s="17"/>
      <c r="V15" s="17"/>
      <c r="W15" s="18"/>
      <c r="Z15" s="20"/>
      <c r="AA15" s="18"/>
    </row>
    <row r="16" spans="1:31" s="19" customFormat="1" ht="75" customHeight="1" thickBot="1">
      <c r="A16" s="281"/>
      <c r="B16" s="282"/>
      <c r="C16" s="248" t="s">
        <v>34</v>
      </c>
      <c r="D16" s="244" t="s">
        <v>225</v>
      </c>
      <c r="E16" s="245" t="s">
        <v>35</v>
      </c>
      <c r="F16" s="246" t="s">
        <v>36</v>
      </c>
      <c r="G16" s="246" t="s">
        <v>226</v>
      </c>
      <c r="H16" s="247"/>
      <c r="I16" s="247"/>
      <c r="J16" s="246" t="s">
        <v>27</v>
      </c>
      <c r="K16" s="259"/>
      <c r="L16" s="253"/>
      <c r="M16" s="246" t="s">
        <v>28</v>
      </c>
      <c r="N16" s="253"/>
      <c r="O16" s="261"/>
      <c r="P16" s="261"/>
      <c r="Q16" s="257"/>
      <c r="R16" s="257"/>
      <c r="S16" s="150"/>
      <c r="T16" s="256" t="s">
        <v>37</v>
      </c>
      <c r="U16" s="17"/>
      <c r="V16" s="17"/>
      <c r="W16" s="18"/>
      <c r="Z16" s="20"/>
      <c r="AA16" s="18"/>
    </row>
    <row r="17" spans="1:27" s="19" customFormat="1" ht="75" customHeight="1" thickBot="1">
      <c r="A17" s="281"/>
      <c r="B17" s="282"/>
      <c r="C17" s="249"/>
      <c r="D17" s="244"/>
      <c r="E17" s="245"/>
      <c r="F17" s="246"/>
      <c r="G17" s="246"/>
      <c r="H17" s="247"/>
      <c r="I17" s="247"/>
      <c r="J17" s="246"/>
      <c r="K17" s="259"/>
      <c r="L17" s="253"/>
      <c r="M17" s="246"/>
      <c r="N17" s="253"/>
      <c r="O17" s="261"/>
      <c r="P17" s="261"/>
      <c r="Q17" s="257"/>
      <c r="R17" s="257"/>
      <c r="S17" s="150"/>
      <c r="T17" s="256"/>
      <c r="U17" s="17"/>
      <c r="V17" s="17"/>
      <c r="W17" s="18"/>
      <c r="Z17" s="20"/>
      <c r="AA17" s="18"/>
    </row>
    <row r="18" spans="1:27" s="19" customFormat="1" ht="75" customHeight="1" thickBot="1">
      <c r="A18" s="281"/>
      <c r="B18" s="282"/>
      <c r="C18" s="250"/>
      <c r="D18" s="244"/>
      <c r="E18" s="245"/>
      <c r="F18" s="246"/>
      <c r="G18" s="246"/>
      <c r="H18" s="247"/>
      <c r="I18" s="247"/>
      <c r="J18" s="246"/>
      <c r="K18" s="260"/>
      <c r="L18" s="253"/>
      <c r="M18" s="246"/>
      <c r="N18" s="253"/>
      <c r="O18" s="261"/>
      <c r="P18" s="261"/>
      <c r="Q18" s="257"/>
      <c r="R18" s="257"/>
      <c r="S18" s="150"/>
      <c r="T18" s="256"/>
      <c r="U18" s="17"/>
      <c r="V18" s="17"/>
      <c r="W18" s="18"/>
      <c r="Z18" s="20"/>
      <c r="AA18" s="18"/>
    </row>
    <row r="19" spans="1:27" s="19" customFormat="1" ht="39.75" customHeight="1" thickBot="1">
      <c r="A19" s="280"/>
      <c r="B19" s="337" t="s">
        <v>38</v>
      </c>
      <c r="C19" s="339" t="s">
        <v>227</v>
      </c>
      <c r="D19" s="340"/>
      <c r="E19" s="247"/>
      <c r="F19" s="247"/>
      <c r="G19" s="247"/>
      <c r="H19" s="247"/>
      <c r="I19" s="247"/>
      <c r="J19" s="246" t="s">
        <v>39</v>
      </c>
      <c r="K19" s="229">
        <v>0</v>
      </c>
      <c r="L19" s="257">
        <v>60</v>
      </c>
      <c r="M19" s="246" t="s">
        <v>28</v>
      </c>
      <c r="N19" s="257">
        <v>64</v>
      </c>
      <c r="O19" s="257"/>
      <c r="P19" s="257"/>
      <c r="Q19" s="257"/>
      <c r="R19" s="257"/>
      <c r="S19" s="262"/>
      <c r="T19" s="256" t="s">
        <v>40</v>
      </c>
      <c r="U19" s="17"/>
      <c r="V19" s="17"/>
      <c r="W19" s="18"/>
      <c r="Z19" s="20"/>
      <c r="AA19" s="18"/>
    </row>
    <row r="20" spans="1:27" s="19" customFormat="1" ht="62.25" customHeight="1" thickBot="1">
      <c r="A20" s="280"/>
      <c r="B20" s="338"/>
      <c r="C20" s="341"/>
      <c r="D20" s="342"/>
      <c r="E20" s="247"/>
      <c r="F20" s="247"/>
      <c r="G20" s="247"/>
      <c r="H20" s="247"/>
      <c r="I20" s="247"/>
      <c r="J20" s="246"/>
      <c r="K20" s="229"/>
      <c r="L20" s="257"/>
      <c r="M20" s="246"/>
      <c r="N20" s="257"/>
      <c r="O20" s="257"/>
      <c r="P20" s="257"/>
      <c r="Q20" s="257"/>
      <c r="R20" s="257"/>
      <c r="S20" s="262"/>
      <c r="T20" s="256"/>
      <c r="U20" s="17"/>
      <c r="V20" s="17"/>
      <c r="W20" s="18"/>
      <c r="Z20" s="20"/>
      <c r="AA20" s="18"/>
    </row>
    <row r="21" spans="1:27" s="19" customFormat="1" ht="129.75" customHeight="1" thickBot="1">
      <c r="A21" s="280"/>
      <c r="B21" s="160" t="s">
        <v>41</v>
      </c>
      <c r="C21" s="336" t="s">
        <v>228</v>
      </c>
      <c r="D21" s="274"/>
      <c r="E21" s="143" t="s">
        <v>296</v>
      </c>
      <c r="F21" s="143"/>
      <c r="G21" s="143"/>
      <c r="H21" s="143"/>
      <c r="I21" s="143"/>
      <c r="J21" s="143" t="s">
        <v>42</v>
      </c>
      <c r="K21" s="141">
        <v>4</v>
      </c>
      <c r="L21" s="140">
        <v>60</v>
      </c>
      <c r="M21" s="199" t="s">
        <v>43</v>
      </c>
      <c r="N21" s="151"/>
      <c r="O21" s="151">
        <v>64</v>
      </c>
      <c r="P21" s="151"/>
      <c r="Q21" s="151"/>
      <c r="R21" s="140"/>
      <c r="S21" s="150"/>
      <c r="T21" s="225" t="s">
        <v>332</v>
      </c>
      <c r="U21" s="17"/>
      <c r="V21" s="17"/>
      <c r="W21" s="18"/>
      <c r="Z21" s="20"/>
      <c r="AA21" s="18"/>
    </row>
    <row r="22" spans="1:27" s="19" customFormat="1" ht="116.25" customHeight="1" thickBot="1">
      <c r="A22" s="280"/>
      <c r="B22" s="160" t="s">
        <v>44</v>
      </c>
      <c r="C22" s="336" t="s">
        <v>229</v>
      </c>
      <c r="D22" s="274"/>
      <c r="E22" s="143"/>
      <c r="F22" s="143" t="s">
        <v>297</v>
      </c>
      <c r="G22" s="143"/>
      <c r="H22" s="143"/>
      <c r="I22" s="143"/>
      <c r="J22" s="143" t="s">
        <v>45</v>
      </c>
      <c r="K22" s="141">
        <v>4</v>
      </c>
      <c r="L22" s="140">
        <v>60</v>
      </c>
      <c r="M22" s="199" t="s">
        <v>43</v>
      </c>
      <c r="N22" s="151"/>
      <c r="O22" s="151">
        <v>75</v>
      </c>
      <c r="P22" s="151"/>
      <c r="Q22" s="151"/>
      <c r="R22" s="140"/>
      <c r="S22" s="150"/>
      <c r="T22" s="113" t="s">
        <v>195</v>
      </c>
      <c r="U22" s="17"/>
      <c r="V22" s="17"/>
      <c r="W22" s="18"/>
      <c r="Z22" s="20"/>
      <c r="AA22" s="18"/>
    </row>
    <row r="23" spans="1:27" s="19" customFormat="1" ht="168" customHeight="1" thickBot="1">
      <c r="A23" s="280"/>
      <c r="B23" s="160" t="s">
        <v>218</v>
      </c>
      <c r="C23" s="336" t="s">
        <v>230</v>
      </c>
      <c r="D23" s="274"/>
      <c r="E23" s="143"/>
      <c r="F23" s="170" t="s">
        <v>298</v>
      </c>
      <c r="G23" s="143"/>
      <c r="H23" s="143"/>
      <c r="I23" s="143"/>
      <c r="J23" s="139" t="s">
        <v>46</v>
      </c>
      <c r="K23" s="141">
        <v>2</v>
      </c>
      <c r="L23" s="141">
        <v>60</v>
      </c>
      <c r="M23" s="167" t="s">
        <v>43</v>
      </c>
      <c r="N23" s="152"/>
      <c r="O23" s="152">
        <v>76</v>
      </c>
      <c r="P23" s="152"/>
      <c r="Q23" s="152"/>
      <c r="R23" s="141"/>
      <c r="S23" s="152"/>
      <c r="T23" s="113" t="s">
        <v>196</v>
      </c>
      <c r="U23" s="17"/>
      <c r="V23" s="17"/>
      <c r="W23" s="18"/>
      <c r="Z23" s="20"/>
      <c r="AA23" s="18"/>
    </row>
    <row r="24" spans="1:27" s="19" customFormat="1" ht="32.25" customHeight="1" thickBot="1">
      <c r="A24" s="280"/>
      <c r="B24" s="343" t="s">
        <v>47</v>
      </c>
      <c r="C24" s="345" t="s">
        <v>231</v>
      </c>
      <c r="D24" s="316"/>
      <c r="E24" s="251"/>
      <c r="F24" s="226" t="s">
        <v>299</v>
      </c>
      <c r="G24" s="226" t="s">
        <v>48</v>
      </c>
      <c r="H24" s="251"/>
      <c r="I24" s="251"/>
      <c r="J24" s="264" t="s">
        <v>49</v>
      </c>
      <c r="K24" s="265">
        <v>4</v>
      </c>
      <c r="L24" s="263">
        <v>92</v>
      </c>
      <c r="M24" s="226" t="s">
        <v>43</v>
      </c>
      <c r="N24" s="263"/>
      <c r="O24" s="263">
        <v>74</v>
      </c>
      <c r="P24" s="263">
        <v>74</v>
      </c>
      <c r="Q24" s="263">
        <v>74</v>
      </c>
      <c r="R24" s="263"/>
      <c r="S24" s="303"/>
      <c r="T24" s="301" t="s">
        <v>50</v>
      </c>
      <c r="U24" s="17"/>
      <c r="V24" s="17"/>
      <c r="W24" s="18"/>
      <c r="Z24" s="20"/>
      <c r="AA24" s="18"/>
    </row>
    <row r="25" spans="1:27" s="19" customFormat="1" ht="36" customHeight="1" thickBot="1">
      <c r="A25" s="280"/>
      <c r="B25" s="344"/>
      <c r="C25" s="346"/>
      <c r="D25" s="318"/>
      <c r="E25" s="251"/>
      <c r="F25" s="226"/>
      <c r="G25" s="226"/>
      <c r="H25" s="251"/>
      <c r="I25" s="251"/>
      <c r="J25" s="264"/>
      <c r="K25" s="265"/>
      <c r="L25" s="263"/>
      <c r="M25" s="226"/>
      <c r="N25" s="263"/>
      <c r="O25" s="263"/>
      <c r="P25" s="263"/>
      <c r="Q25" s="263"/>
      <c r="R25" s="263"/>
      <c r="S25" s="303"/>
      <c r="T25" s="301"/>
      <c r="U25" s="17"/>
      <c r="V25" s="17"/>
      <c r="W25" s="18"/>
      <c r="Z25" s="20"/>
      <c r="AA25" s="18"/>
    </row>
    <row r="26" spans="1:27" s="19" customFormat="1" ht="133.5" customHeight="1" thickBot="1">
      <c r="A26" s="280"/>
      <c r="B26" s="344"/>
      <c r="C26" s="347"/>
      <c r="D26" s="320"/>
      <c r="E26" s="251"/>
      <c r="F26" s="226"/>
      <c r="G26" s="226"/>
      <c r="H26" s="251"/>
      <c r="I26" s="251"/>
      <c r="J26" s="264"/>
      <c r="K26" s="265"/>
      <c r="L26" s="263"/>
      <c r="M26" s="226"/>
      <c r="N26" s="263"/>
      <c r="O26" s="263"/>
      <c r="P26" s="263"/>
      <c r="Q26" s="263"/>
      <c r="R26" s="263"/>
      <c r="S26" s="303"/>
      <c r="T26" s="301"/>
      <c r="U26" s="17" t="s">
        <v>51</v>
      </c>
      <c r="V26" s="17"/>
      <c r="W26" s="18"/>
      <c r="Z26" s="20"/>
      <c r="AA26" s="18"/>
    </row>
    <row r="27" spans="1:27" s="19" customFormat="1" ht="180" customHeight="1" thickBot="1">
      <c r="A27" s="281"/>
      <c r="B27" s="161" t="s">
        <v>198</v>
      </c>
      <c r="C27" s="348" t="s">
        <v>232</v>
      </c>
      <c r="D27" s="274"/>
      <c r="E27" s="100"/>
      <c r="F27" s="100"/>
      <c r="G27" s="100" t="s">
        <v>199</v>
      </c>
      <c r="H27" s="100"/>
      <c r="I27" s="100"/>
      <c r="J27" s="103" t="s">
        <v>200</v>
      </c>
      <c r="K27" s="104">
        <v>1</v>
      </c>
      <c r="L27" s="104">
        <v>28</v>
      </c>
      <c r="M27" s="179" t="s">
        <v>43</v>
      </c>
      <c r="N27" s="104"/>
      <c r="O27" s="104"/>
      <c r="P27" s="104">
        <v>28</v>
      </c>
      <c r="Q27" s="104"/>
      <c r="R27" s="104"/>
      <c r="S27" s="105"/>
      <c r="T27" s="171" t="s">
        <v>58</v>
      </c>
      <c r="U27" s="17"/>
      <c r="V27" s="17"/>
      <c r="W27" s="18"/>
      <c r="Z27" s="20"/>
      <c r="AA27" s="18"/>
    </row>
    <row r="28" spans="1:27" ht="119.25" customHeight="1" thickBot="1">
      <c r="A28" s="280"/>
      <c r="B28" s="162" t="s">
        <v>52</v>
      </c>
      <c r="C28" s="244" t="s">
        <v>233</v>
      </c>
      <c r="D28" s="244"/>
      <c r="E28" s="32"/>
      <c r="F28" s="100" t="s">
        <v>53</v>
      </c>
      <c r="G28" s="100" t="s">
        <v>54</v>
      </c>
      <c r="H28" s="100"/>
      <c r="I28" s="100"/>
      <c r="J28" s="100" t="s">
        <v>55</v>
      </c>
      <c r="K28" s="145" t="s">
        <v>56</v>
      </c>
      <c r="L28" s="101">
        <v>60</v>
      </c>
      <c r="M28" s="170" t="s">
        <v>57</v>
      </c>
      <c r="N28" s="99"/>
      <c r="O28" s="99">
        <v>80</v>
      </c>
      <c r="P28" s="99">
        <v>0</v>
      </c>
      <c r="Q28" s="99"/>
      <c r="R28" s="101"/>
      <c r="S28" s="102"/>
      <c r="T28" s="113" t="s">
        <v>333</v>
      </c>
      <c r="U28" s="17"/>
      <c r="V28" s="17"/>
      <c r="W28" s="9"/>
      <c r="X28" s="9"/>
      <c r="Y28" s="9"/>
      <c r="Z28" s="10"/>
      <c r="AA28" s="11"/>
    </row>
    <row r="29" spans="1:27" ht="98.25" customHeight="1" thickBot="1">
      <c r="A29" s="280"/>
      <c r="B29" s="160" t="s">
        <v>197</v>
      </c>
      <c r="C29" s="334" t="s">
        <v>234</v>
      </c>
      <c r="D29" s="335"/>
      <c r="E29" s="153" t="s">
        <v>59</v>
      </c>
      <c r="F29" s="26"/>
      <c r="G29" s="26"/>
      <c r="H29" s="26"/>
      <c r="I29" s="26"/>
      <c r="J29" s="27" t="s">
        <v>60</v>
      </c>
      <c r="K29" s="126">
        <v>1</v>
      </c>
      <c r="L29" s="22">
        <v>28</v>
      </c>
      <c r="M29" s="200" t="s">
        <v>61</v>
      </c>
      <c r="N29" s="28">
        <v>28</v>
      </c>
      <c r="O29" s="28"/>
      <c r="P29" s="29"/>
      <c r="Q29" s="29"/>
      <c r="R29" s="30"/>
      <c r="S29" s="31"/>
      <c r="T29" s="182" t="s">
        <v>334</v>
      </c>
      <c r="U29" s="17"/>
      <c r="V29" s="17"/>
      <c r="W29" s="9"/>
      <c r="X29" s="9"/>
      <c r="Y29" s="9"/>
      <c r="Z29" s="10"/>
      <c r="AA29" s="11"/>
    </row>
    <row r="30" spans="1:27" ht="156.75" customHeight="1" thickBot="1">
      <c r="A30" s="280"/>
      <c r="B30" s="160" t="s">
        <v>63</v>
      </c>
      <c r="C30" s="336" t="s">
        <v>235</v>
      </c>
      <c r="D30" s="274"/>
      <c r="E30" s="26" t="s">
        <v>64</v>
      </c>
      <c r="F30" s="26"/>
      <c r="G30" s="26"/>
      <c r="H30" s="26"/>
      <c r="I30" s="153"/>
      <c r="J30" s="175" t="s">
        <v>65</v>
      </c>
      <c r="K30" s="141">
        <v>4</v>
      </c>
      <c r="L30" s="151">
        <v>60</v>
      </c>
      <c r="M30" s="170" t="s">
        <v>66</v>
      </c>
      <c r="N30" s="154">
        <v>60</v>
      </c>
      <c r="O30" s="140"/>
      <c r="P30" s="155"/>
      <c r="Q30" s="29"/>
      <c r="R30" s="30"/>
      <c r="S30" s="156"/>
      <c r="T30" s="183" t="s">
        <v>67</v>
      </c>
      <c r="U30" s="17"/>
      <c r="V30" s="17"/>
      <c r="W30" s="9"/>
      <c r="X30" s="9"/>
      <c r="Y30" s="9"/>
      <c r="Z30" s="10"/>
      <c r="AA30" s="11"/>
    </row>
    <row r="31" spans="1:27" ht="154.5" customHeight="1" thickBot="1">
      <c r="A31" s="280"/>
      <c r="B31" s="160" t="s">
        <v>68</v>
      </c>
      <c r="C31" s="336" t="s">
        <v>236</v>
      </c>
      <c r="D31" s="274"/>
      <c r="E31" s="26" t="s">
        <v>64</v>
      </c>
      <c r="F31" s="26"/>
      <c r="G31" s="26"/>
      <c r="H31" s="26"/>
      <c r="I31" s="26"/>
      <c r="J31" s="175" t="s">
        <v>65</v>
      </c>
      <c r="K31" s="141">
        <v>4</v>
      </c>
      <c r="L31" s="151">
        <v>60</v>
      </c>
      <c r="M31" s="170" t="s">
        <v>43</v>
      </c>
      <c r="N31" s="154">
        <v>30</v>
      </c>
      <c r="O31" s="140"/>
      <c r="P31" s="155"/>
      <c r="Q31" s="29"/>
      <c r="R31" s="30"/>
      <c r="S31" s="156"/>
      <c r="T31" s="183" t="s">
        <v>69</v>
      </c>
      <c r="U31" s="17"/>
      <c r="V31" s="17"/>
      <c r="W31" s="9"/>
      <c r="X31" s="9"/>
      <c r="Y31" s="9"/>
      <c r="Z31" s="10"/>
      <c r="AA31" s="11"/>
    </row>
    <row r="32" spans="1:27" s="19" customFormat="1" ht="233.25" customHeight="1" thickBot="1">
      <c r="A32" s="280"/>
      <c r="B32" s="160" t="s">
        <v>70</v>
      </c>
      <c r="C32" s="336" t="s">
        <v>237</v>
      </c>
      <c r="D32" s="274"/>
      <c r="E32" s="157"/>
      <c r="F32" s="157"/>
      <c r="G32" s="157" t="s">
        <v>71</v>
      </c>
      <c r="H32" s="157"/>
      <c r="I32" s="157"/>
      <c r="J32" s="143" t="s">
        <v>72</v>
      </c>
      <c r="K32" s="141">
        <v>2</v>
      </c>
      <c r="L32" s="140">
        <v>32</v>
      </c>
      <c r="M32" s="201" t="s">
        <v>43</v>
      </c>
      <c r="N32" s="29"/>
      <c r="O32" s="29"/>
      <c r="P32" s="151">
        <v>34</v>
      </c>
      <c r="Q32" s="151"/>
      <c r="R32" s="140"/>
      <c r="S32" s="150"/>
      <c r="T32" s="184" t="s">
        <v>335</v>
      </c>
      <c r="U32" s="17"/>
      <c r="V32" s="17"/>
      <c r="W32" s="18"/>
      <c r="Z32" s="20"/>
      <c r="AA32" s="18"/>
    </row>
    <row r="33" spans="1:27" s="19" customFormat="1" ht="87" customHeight="1" thickBot="1">
      <c r="A33" s="280"/>
      <c r="B33" s="160" t="s">
        <v>73</v>
      </c>
      <c r="C33" s="336" t="s">
        <v>238</v>
      </c>
      <c r="D33" s="274"/>
      <c r="E33" s="157"/>
      <c r="F33" s="157"/>
      <c r="G33" s="157" t="s">
        <v>74</v>
      </c>
      <c r="H33" s="157"/>
      <c r="I33" s="157"/>
      <c r="J33" s="143" t="s">
        <v>75</v>
      </c>
      <c r="K33" s="141">
        <v>2</v>
      </c>
      <c r="L33" s="140">
        <v>28</v>
      </c>
      <c r="M33" s="199" t="s">
        <v>43</v>
      </c>
      <c r="N33" s="151"/>
      <c r="O33" s="151"/>
      <c r="P33" s="151">
        <v>34</v>
      </c>
      <c r="Q33" s="151"/>
      <c r="R33" s="140"/>
      <c r="S33" s="150"/>
      <c r="T33" s="184" t="s">
        <v>201</v>
      </c>
      <c r="U33" s="17"/>
      <c r="V33" s="17"/>
      <c r="W33" s="18"/>
      <c r="Z33" s="20"/>
      <c r="AA33" s="18"/>
    </row>
    <row r="34" spans="1:27" s="19" customFormat="1" ht="75" customHeight="1" thickBot="1">
      <c r="A34" s="280"/>
      <c r="B34" s="163" t="s">
        <v>76</v>
      </c>
      <c r="C34" s="349" t="s">
        <v>77</v>
      </c>
      <c r="D34" s="350"/>
      <c r="E34" s="32"/>
      <c r="F34" s="32"/>
      <c r="G34" s="164" t="s">
        <v>77</v>
      </c>
      <c r="H34" s="32"/>
      <c r="I34" s="32"/>
      <c r="J34" s="24"/>
      <c r="K34" s="125">
        <v>6</v>
      </c>
      <c r="L34" s="25">
        <v>120</v>
      </c>
      <c r="M34" s="168" t="s">
        <v>57</v>
      </c>
      <c r="N34" s="33"/>
      <c r="O34" s="33"/>
      <c r="P34" s="33">
        <v>120</v>
      </c>
      <c r="Q34" s="33"/>
      <c r="R34" s="25"/>
      <c r="S34" s="34"/>
      <c r="T34" s="171" t="s">
        <v>77</v>
      </c>
      <c r="U34" s="17"/>
      <c r="V34" s="17"/>
      <c r="W34" s="18"/>
      <c r="Z34" s="20"/>
      <c r="AA34" s="18"/>
    </row>
    <row r="35" spans="1:27" s="19" customFormat="1" ht="165.75" customHeight="1" thickBot="1">
      <c r="A35" s="280"/>
      <c r="B35" s="160" t="s">
        <v>78</v>
      </c>
      <c r="C35" s="351" t="s">
        <v>239</v>
      </c>
      <c r="D35" s="274"/>
      <c r="E35" s="157"/>
      <c r="F35" s="157"/>
      <c r="G35" s="157"/>
      <c r="H35" s="173" t="s">
        <v>79</v>
      </c>
      <c r="I35" s="157"/>
      <c r="J35" s="170" t="s">
        <v>80</v>
      </c>
      <c r="K35" s="141">
        <v>4</v>
      </c>
      <c r="L35" s="140">
        <v>60</v>
      </c>
      <c r="M35" s="199" t="s">
        <v>43</v>
      </c>
      <c r="N35" s="151"/>
      <c r="O35" s="151"/>
      <c r="P35" s="151"/>
      <c r="Q35" s="151">
        <v>60</v>
      </c>
      <c r="R35" s="140"/>
      <c r="S35" s="150"/>
      <c r="T35" s="184" t="s">
        <v>62</v>
      </c>
      <c r="U35" s="17"/>
      <c r="V35" s="17"/>
      <c r="W35" s="18"/>
      <c r="Z35" s="20"/>
      <c r="AA35" s="18"/>
    </row>
    <row r="36" spans="1:27" s="19" customFormat="1" ht="120" customHeight="1" thickBot="1">
      <c r="A36" s="280"/>
      <c r="B36" s="287" t="s">
        <v>202</v>
      </c>
      <c r="C36" s="210" t="s">
        <v>81</v>
      </c>
      <c r="D36" s="211" t="s">
        <v>240</v>
      </c>
      <c r="E36" s="32"/>
      <c r="F36" s="32"/>
      <c r="G36" s="32"/>
      <c r="H36" s="164" t="s">
        <v>300</v>
      </c>
      <c r="I36" s="32"/>
      <c r="J36" s="224" t="s">
        <v>75</v>
      </c>
      <c r="K36" s="267">
        <v>3</v>
      </c>
      <c r="L36" s="265">
        <v>60</v>
      </c>
      <c r="M36" s="267" t="s">
        <v>28</v>
      </c>
      <c r="N36" s="25"/>
      <c r="O36" s="25"/>
      <c r="P36" s="25"/>
      <c r="Q36" s="265">
        <v>60</v>
      </c>
      <c r="R36" s="25"/>
      <c r="S36" s="34"/>
      <c r="T36" s="171" t="s">
        <v>206</v>
      </c>
      <c r="U36" s="17"/>
      <c r="V36" s="17"/>
      <c r="W36" s="18" t="s">
        <v>51</v>
      </c>
      <c r="Z36" s="20"/>
      <c r="AA36" s="18"/>
    </row>
    <row r="37" spans="1:27" s="19" customFormat="1" ht="120" customHeight="1" thickBot="1">
      <c r="A37" s="280"/>
      <c r="B37" s="288"/>
      <c r="C37" s="212" t="s">
        <v>203</v>
      </c>
      <c r="D37" s="213" t="s">
        <v>241</v>
      </c>
      <c r="E37" s="32"/>
      <c r="F37" s="32"/>
      <c r="G37" s="32"/>
      <c r="H37" s="32" t="s">
        <v>301</v>
      </c>
      <c r="I37" s="32"/>
      <c r="J37" s="174" t="s">
        <v>75</v>
      </c>
      <c r="K37" s="267"/>
      <c r="L37" s="265"/>
      <c r="M37" s="267"/>
      <c r="N37" s="25"/>
      <c r="O37" s="25"/>
      <c r="P37" s="25"/>
      <c r="Q37" s="265"/>
      <c r="R37" s="25"/>
      <c r="S37" s="34"/>
      <c r="T37" s="112" t="s">
        <v>207</v>
      </c>
      <c r="U37" s="17"/>
      <c r="V37" s="17"/>
      <c r="W37" s="18"/>
      <c r="Z37" s="20"/>
      <c r="AA37" s="18"/>
    </row>
    <row r="38" spans="1:27" s="19" customFormat="1" ht="140.25" customHeight="1" thickBot="1">
      <c r="A38" s="280"/>
      <c r="B38" s="289"/>
      <c r="C38" s="210" t="s">
        <v>203</v>
      </c>
      <c r="D38" s="211" t="s">
        <v>242</v>
      </c>
      <c r="E38" s="32"/>
      <c r="F38" s="32"/>
      <c r="G38" s="32"/>
      <c r="H38" s="32" t="s">
        <v>243</v>
      </c>
      <c r="I38" s="32"/>
      <c r="J38" s="111" t="s">
        <v>75</v>
      </c>
      <c r="K38" s="267"/>
      <c r="L38" s="265"/>
      <c r="M38" s="267"/>
      <c r="N38" s="106"/>
      <c r="O38" s="106"/>
      <c r="P38" s="106"/>
      <c r="Q38" s="265"/>
      <c r="R38" s="106"/>
      <c r="S38" s="34"/>
      <c r="T38" s="112" t="s">
        <v>208</v>
      </c>
      <c r="U38" s="17"/>
      <c r="V38" s="17"/>
      <c r="W38" s="18"/>
      <c r="Z38" s="20"/>
      <c r="AA38" s="18"/>
    </row>
    <row r="39" spans="1:27" s="19" customFormat="1" ht="120" customHeight="1" thickBot="1">
      <c r="A39" s="280"/>
      <c r="B39" s="288"/>
      <c r="C39" s="212" t="s">
        <v>211</v>
      </c>
      <c r="D39" s="213" t="s">
        <v>244</v>
      </c>
      <c r="E39" s="32"/>
      <c r="F39" s="32"/>
      <c r="G39" s="32"/>
      <c r="H39" s="164" t="s">
        <v>245</v>
      </c>
      <c r="I39" s="32"/>
      <c r="J39" s="174" t="s">
        <v>75</v>
      </c>
      <c r="K39" s="267"/>
      <c r="L39" s="265"/>
      <c r="M39" s="267"/>
      <c r="N39" s="106"/>
      <c r="O39" s="106"/>
      <c r="P39" s="106"/>
      <c r="Q39" s="265"/>
      <c r="R39" s="106"/>
      <c r="S39" s="34"/>
      <c r="T39" s="112" t="s">
        <v>209</v>
      </c>
      <c r="U39" s="17"/>
      <c r="V39" s="17"/>
      <c r="W39" s="18"/>
      <c r="Z39" s="20"/>
      <c r="AA39" s="18"/>
    </row>
    <row r="40" spans="1:27" s="19" customFormat="1" ht="129.75" customHeight="1" thickBot="1">
      <c r="A40" s="280"/>
      <c r="B40" s="290"/>
      <c r="C40" s="210" t="s">
        <v>204</v>
      </c>
      <c r="D40" s="211" t="s">
        <v>246</v>
      </c>
      <c r="E40" s="32"/>
      <c r="F40" s="32"/>
      <c r="G40" s="32"/>
      <c r="H40" s="164" t="s">
        <v>205</v>
      </c>
      <c r="I40" s="32"/>
      <c r="J40" s="111" t="s">
        <v>75</v>
      </c>
      <c r="K40" s="267"/>
      <c r="L40" s="265"/>
      <c r="M40" s="267"/>
      <c r="N40" s="25"/>
      <c r="O40" s="25"/>
      <c r="P40" s="25"/>
      <c r="Q40" s="265"/>
      <c r="R40" s="25"/>
      <c r="S40" s="34"/>
      <c r="T40" s="112" t="s">
        <v>210</v>
      </c>
      <c r="U40" s="17"/>
      <c r="V40" s="17"/>
      <c r="W40" s="18"/>
      <c r="Z40" s="20"/>
      <c r="AA40" s="18"/>
    </row>
    <row r="41" spans="1:27" s="19" customFormat="1" ht="314.25" customHeight="1" thickBot="1">
      <c r="A41" s="280"/>
      <c r="B41" s="163" t="s">
        <v>82</v>
      </c>
      <c r="C41" s="352" t="s">
        <v>247</v>
      </c>
      <c r="D41" s="353"/>
      <c r="E41" s="32"/>
      <c r="F41" s="32"/>
      <c r="G41" s="32"/>
      <c r="H41" s="32"/>
      <c r="I41" s="164" t="s">
        <v>83</v>
      </c>
      <c r="J41" s="174" t="s">
        <v>46</v>
      </c>
      <c r="K41" s="125">
        <v>2</v>
      </c>
      <c r="L41" s="125">
        <v>32</v>
      </c>
      <c r="M41" s="172" t="s">
        <v>43</v>
      </c>
      <c r="N41" s="33"/>
      <c r="O41" s="33"/>
      <c r="P41" s="33"/>
      <c r="Q41" s="33"/>
      <c r="R41" s="25">
        <v>32</v>
      </c>
      <c r="S41" s="34"/>
      <c r="T41" s="113" t="s">
        <v>106</v>
      </c>
      <c r="U41" s="17"/>
      <c r="V41" s="17"/>
      <c r="W41" s="18"/>
      <c r="Z41" s="20"/>
      <c r="AA41" s="18"/>
    </row>
    <row r="42" spans="1:27" s="19" customFormat="1" ht="144" customHeight="1" thickBot="1">
      <c r="A42" s="280"/>
      <c r="B42" s="270" t="s">
        <v>212</v>
      </c>
      <c r="C42" s="214" t="s">
        <v>203</v>
      </c>
      <c r="D42" s="213" t="s">
        <v>248</v>
      </c>
      <c r="E42" s="32"/>
      <c r="F42" s="32"/>
      <c r="G42" s="32"/>
      <c r="H42" s="32"/>
      <c r="I42" s="32" t="s">
        <v>84</v>
      </c>
      <c r="J42" s="111" t="s">
        <v>85</v>
      </c>
      <c r="K42" s="271">
        <v>10</v>
      </c>
      <c r="L42" s="271">
        <v>60</v>
      </c>
      <c r="M42" s="271" t="s">
        <v>28</v>
      </c>
      <c r="N42" s="272"/>
      <c r="O42" s="284"/>
      <c r="P42" s="284"/>
      <c r="Q42" s="272"/>
      <c r="R42" s="271">
        <v>60</v>
      </c>
      <c r="S42" s="34"/>
      <c r="T42" s="112" t="s">
        <v>336</v>
      </c>
      <c r="U42" s="17"/>
      <c r="V42" s="17"/>
      <c r="W42" s="18"/>
      <c r="Z42" s="20"/>
      <c r="AA42" s="18"/>
    </row>
    <row r="43" spans="1:27" s="19" customFormat="1" ht="145.5" customHeight="1" thickBot="1">
      <c r="A43" s="280"/>
      <c r="B43" s="270"/>
      <c r="C43" s="214" t="s">
        <v>81</v>
      </c>
      <c r="D43" s="213" t="s">
        <v>250</v>
      </c>
      <c r="E43" s="32"/>
      <c r="F43" s="32"/>
      <c r="G43" s="32"/>
      <c r="H43" s="32"/>
      <c r="I43" s="32" t="s">
        <v>249</v>
      </c>
      <c r="J43" s="111" t="s">
        <v>85</v>
      </c>
      <c r="K43" s="271"/>
      <c r="L43" s="271"/>
      <c r="M43" s="271"/>
      <c r="N43" s="272"/>
      <c r="O43" s="285"/>
      <c r="P43" s="285"/>
      <c r="Q43" s="272"/>
      <c r="R43" s="271"/>
      <c r="S43" s="34"/>
      <c r="T43" s="112" t="s">
        <v>337</v>
      </c>
      <c r="U43" s="17"/>
      <c r="V43" s="17"/>
      <c r="W43" s="18"/>
      <c r="Z43" s="20"/>
      <c r="AA43" s="18"/>
    </row>
    <row r="44" spans="1:27" s="19" customFormat="1" ht="141.75" customHeight="1" thickBot="1">
      <c r="A44" s="280"/>
      <c r="B44" s="270"/>
      <c r="C44" s="214" t="s">
        <v>211</v>
      </c>
      <c r="D44" s="213" t="s">
        <v>251</v>
      </c>
      <c r="E44" s="32"/>
      <c r="F44" s="32"/>
      <c r="G44" s="32"/>
      <c r="H44" s="32"/>
      <c r="I44" s="32" t="s">
        <v>252</v>
      </c>
      <c r="J44" s="111" t="s">
        <v>85</v>
      </c>
      <c r="K44" s="271"/>
      <c r="L44" s="271"/>
      <c r="M44" s="271"/>
      <c r="N44" s="272"/>
      <c r="O44" s="285"/>
      <c r="P44" s="285"/>
      <c r="Q44" s="272"/>
      <c r="R44" s="271"/>
      <c r="S44" s="34"/>
      <c r="T44" s="171" t="s">
        <v>338</v>
      </c>
      <c r="U44" s="17"/>
      <c r="V44" s="17"/>
      <c r="W44" s="18"/>
      <c r="Z44" s="20"/>
      <c r="AA44" s="18"/>
    </row>
    <row r="45" spans="1:27" s="19" customFormat="1" ht="187.5" customHeight="1" thickBot="1">
      <c r="A45" s="280"/>
      <c r="B45" s="270"/>
      <c r="C45" s="215" t="s">
        <v>204</v>
      </c>
      <c r="D45" s="216" t="s">
        <v>253</v>
      </c>
      <c r="E45" s="35"/>
      <c r="F45" s="35"/>
      <c r="G45" s="35"/>
      <c r="H45" s="35"/>
      <c r="I45" s="148" t="s">
        <v>254</v>
      </c>
      <c r="J45" s="114" t="s">
        <v>86</v>
      </c>
      <c r="K45" s="271"/>
      <c r="L45" s="271"/>
      <c r="M45" s="271"/>
      <c r="N45" s="272"/>
      <c r="O45" s="286"/>
      <c r="P45" s="286"/>
      <c r="Q45" s="272"/>
      <c r="R45" s="271"/>
      <c r="S45" s="36"/>
      <c r="T45" s="115" t="s">
        <v>339</v>
      </c>
      <c r="U45" s="17"/>
      <c r="V45" s="17"/>
      <c r="W45" s="18"/>
      <c r="Z45" s="20"/>
      <c r="AA45" s="18"/>
    </row>
    <row r="46" spans="1:27" ht="29.1" customHeight="1">
      <c r="A46" s="277" t="s">
        <v>87</v>
      </c>
      <c r="B46" s="277"/>
      <c r="C46" s="277"/>
      <c r="D46" s="277"/>
      <c r="E46" s="277"/>
      <c r="F46" s="277"/>
      <c r="G46" s="277"/>
      <c r="H46" s="277"/>
      <c r="I46" s="277"/>
      <c r="J46" s="277"/>
      <c r="K46" s="37">
        <f>SUM(K6:K45)</f>
        <v>58</v>
      </c>
      <c r="L46" s="38">
        <f>SUM(L6:L45)</f>
        <v>1172</v>
      </c>
      <c r="M46" s="202"/>
      <c r="N46" s="39">
        <f>SUM(N6:N45)</f>
        <v>302</v>
      </c>
      <c r="O46" s="39">
        <f>SUM(O6:O45)</f>
        <v>429</v>
      </c>
      <c r="P46" s="39">
        <f>SUM(P6:P45)</f>
        <v>322</v>
      </c>
      <c r="Q46" s="39">
        <f>SUM(Q6:Q45)</f>
        <v>194</v>
      </c>
      <c r="R46" s="39">
        <f>SUM(R6:R45)</f>
        <v>92</v>
      </c>
      <c r="S46" s="40"/>
      <c r="T46" s="185"/>
      <c r="U46" s="17"/>
      <c r="V46" s="17"/>
      <c r="W46" s="9"/>
      <c r="X46" s="9"/>
      <c r="Y46" s="9"/>
      <c r="Z46" s="10"/>
      <c r="AA46" s="11"/>
    </row>
    <row r="47" spans="1:27" ht="147.75" customHeight="1">
      <c r="A47" s="278" t="s">
        <v>88</v>
      </c>
      <c r="B47" s="142" t="s">
        <v>255</v>
      </c>
      <c r="C47" s="273" t="s">
        <v>256</v>
      </c>
      <c r="D47" s="274"/>
      <c r="E47" s="24" t="s">
        <v>89</v>
      </c>
      <c r="F47" s="24"/>
      <c r="G47" s="24"/>
      <c r="H47" s="24"/>
      <c r="I47" s="24"/>
      <c r="J47" s="111" t="s">
        <v>55</v>
      </c>
      <c r="K47" s="116">
        <v>15</v>
      </c>
      <c r="L47" s="104">
        <v>270</v>
      </c>
      <c r="M47" s="179" t="s">
        <v>57</v>
      </c>
      <c r="N47" s="104">
        <v>270</v>
      </c>
      <c r="O47" s="104"/>
      <c r="P47" s="104"/>
      <c r="Q47" s="104"/>
      <c r="R47" s="104"/>
      <c r="S47" s="119"/>
      <c r="T47" s="120" t="s">
        <v>90</v>
      </c>
      <c r="U47" s="17"/>
      <c r="V47" s="17"/>
      <c r="W47" s="9"/>
      <c r="X47" s="9"/>
      <c r="Y47" s="9"/>
      <c r="Z47" s="10"/>
      <c r="AA47" s="11"/>
    </row>
    <row r="48" spans="1:27" ht="156" customHeight="1">
      <c r="A48" s="278"/>
      <c r="B48" s="165" t="s">
        <v>340</v>
      </c>
      <c r="C48" s="354" t="s">
        <v>257</v>
      </c>
      <c r="D48" s="355"/>
      <c r="E48" s="24" t="s">
        <v>89</v>
      </c>
      <c r="F48" s="24"/>
      <c r="G48" s="24"/>
      <c r="H48" s="24"/>
      <c r="I48" s="24"/>
      <c r="J48" s="111" t="s">
        <v>55</v>
      </c>
      <c r="K48" s="116">
        <v>13</v>
      </c>
      <c r="L48" s="104">
        <v>270</v>
      </c>
      <c r="M48" s="179" t="s">
        <v>57</v>
      </c>
      <c r="N48" s="104">
        <v>270</v>
      </c>
      <c r="O48" s="104"/>
      <c r="P48" s="104"/>
      <c r="Q48" s="104"/>
      <c r="R48" s="104"/>
      <c r="S48" s="119"/>
      <c r="T48" s="120" t="s">
        <v>91</v>
      </c>
      <c r="U48" s="17"/>
      <c r="V48" s="17"/>
      <c r="W48" s="9"/>
      <c r="X48" s="9"/>
      <c r="Y48" s="9"/>
      <c r="Z48" s="10"/>
      <c r="AA48" s="11"/>
    </row>
    <row r="49" spans="1:27" ht="124.9" customHeight="1">
      <c r="A49" s="278"/>
      <c r="B49" s="142" t="s">
        <v>92</v>
      </c>
      <c r="C49" s="273" t="s">
        <v>258</v>
      </c>
      <c r="D49" s="274"/>
      <c r="E49" s="32" t="s">
        <v>93</v>
      </c>
      <c r="F49" s="32"/>
      <c r="G49" s="32"/>
      <c r="H49" s="32"/>
      <c r="I49" s="32"/>
      <c r="J49" s="111" t="s">
        <v>94</v>
      </c>
      <c r="K49" s="116">
        <v>12</v>
      </c>
      <c r="L49" s="104">
        <v>270</v>
      </c>
      <c r="M49" s="166" t="s">
        <v>57</v>
      </c>
      <c r="N49" s="117">
        <v>270</v>
      </c>
      <c r="O49" s="117"/>
      <c r="P49" s="117"/>
      <c r="Q49" s="117"/>
      <c r="R49" s="104"/>
      <c r="S49" s="119"/>
      <c r="T49" s="120" t="s">
        <v>95</v>
      </c>
      <c r="U49" s="17"/>
      <c r="V49" s="17"/>
      <c r="W49" s="9"/>
      <c r="X49" s="9"/>
      <c r="Y49" s="9"/>
      <c r="Z49" s="10"/>
      <c r="AA49" s="11"/>
    </row>
    <row r="50" spans="1:27" ht="124.9" customHeight="1">
      <c r="A50" s="278"/>
      <c r="B50" s="142" t="s">
        <v>96</v>
      </c>
      <c r="C50" s="273" t="s">
        <v>259</v>
      </c>
      <c r="D50" s="274"/>
      <c r="E50" s="164" t="s">
        <v>97</v>
      </c>
      <c r="F50" s="32"/>
      <c r="G50" s="32"/>
      <c r="H50" s="32"/>
      <c r="I50" s="32"/>
      <c r="J50" s="111" t="s">
        <v>55</v>
      </c>
      <c r="K50" s="104">
        <v>4</v>
      </c>
      <c r="L50" s="104">
        <v>105</v>
      </c>
      <c r="M50" s="166" t="s">
        <v>57</v>
      </c>
      <c r="N50" s="117">
        <v>200</v>
      </c>
      <c r="O50" s="117"/>
      <c r="P50" s="117"/>
      <c r="Q50" s="117"/>
      <c r="R50" s="104"/>
      <c r="S50" s="119" t="s">
        <v>185</v>
      </c>
      <c r="T50" s="120" t="s">
        <v>341</v>
      </c>
      <c r="U50" s="17"/>
      <c r="V50" s="17"/>
      <c r="W50" s="9"/>
      <c r="X50" s="9"/>
      <c r="Y50" s="9"/>
      <c r="Z50" s="10"/>
      <c r="AA50" s="11"/>
    </row>
    <row r="51" spans="1:27" ht="204.75" customHeight="1">
      <c r="A51" s="278"/>
      <c r="B51" s="307" t="s">
        <v>190</v>
      </c>
      <c r="C51" s="315" t="s">
        <v>261</v>
      </c>
      <c r="D51" s="316"/>
      <c r="E51" s="279"/>
      <c r="F51" s="230" t="s">
        <v>260</v>
      </c>
      <c r="G51" s="230" t="s">
        <v>99</v>
      </c>
      <c r="H51" s="230" t="s">
        <v>100</v>
      </c>
      <c r="I51" s="279"/>
      <c r="J51" s="230" t="s">
        <v>101</v>
      </c>
      <c r="K51" s="265">
        <v>23</v>
      </c>
      <c r="L51" s="265">
        <v>270</v>
      </c>
      <c r="M51" s="266" t="s">
        <v>102</v>
      </c>
      <c r="N51" s="266"/>
      <c r="O51" s="266">
        <v>131</v>
      </c>
      <c r="P51" s="266">
        <v>131</v>
      </c>
      <c r="Q51" s="266">
        <v>131</v>
      </c>
      <c r="R51" s="267"/>
      <c r="S51" s="275" t="s">
        <v>103</v>
      </c>
      <c r="T51" s="276" t="s">
        <v>104</v>
      </c>
      <c r="U51" s="17"/>
      <c r="V51" s="17"/>
      <c r="W51" s="9"/>
      <c r="X51" s="9"/>
      <c r="Y51" s="9"/>
      <c r="Z51" s="10"/>
      <c r="AA51" s="11"/>
    </row>
    <row r="52" spans="1:27" ht="362.25" customHeight="1">
      <c r="A52" s="278"/>
      <c r="B52" s="314"/>
      <c r="C52" s="317"/>
      <c r="D52" s="318"/>
      <c r="E52" s="279"/>
      <c r="F52" s="230"/>
      <c r="G52" s="230"/>
      <c r="H52" s="230"/>
      <c r="I52" s="279"/>
      <c r="J52" s="230"/>
      <c r="K52" s="265"/>
      <c r="L52" s="265"/>
      <c r="M52" s="266"/>
      <c r="N52" s="266"/>
      <c r="O52" s="266"/>
      <c r="P52" s="266"/>
      <c r="Q52" s="266"/>
      <c r="R52" s="267"/>
      <c r="S52" s="275"/>
      <c r="T52" s="276"/>
      <c r="U52" s="17"/>
      <c r="V52" s="17"/>
      <c r="W52" s="9"/>
      <c r="X52" s="9"/>
      <c r="Y52" s="9"/>
      <c r="Z52" s="10"/>
      <c r="AA52" s="11"/>
    </row>
    <row r="53" spans="1:27" ht="381.75" customHeight="1">
      <c r="A53" s="278"/>
      <c r="B53" s="228"/>
      <c r="C53" s="319"/>
      <c r="D53" s="320"/>
      <c r="E53" s="279"/>
      <c r="F53" s="230"/>
      <c r="G53" s="230"/>
      <c r="H53" s="230"/>
      <c r="I53" s="279"/>
      <c r="J53" s="230"/>
      <c r="K53" s="265"/>
      <c r="L53" s="265"/>
      <c r="M53" s="266"/>
      <c r="N53" s="266"/>
      <c r="O53" s="266"/>
      <c r="P53" s="266"/>
      <c r="Q53" s="266"/>
      <c r="R53" s="267"/>
      <c r="S53" s="275"/>
      <c r="T53" s="276"/>
      <c r="U53" s="17"/>
      <c r="V53" s="17"/>
      <c r="W53" s="9"/>
      <c r="X53" s="9"/>
      <c r="Y53" s="9"/>
      <c r="Z53" s="10"/>
      <c r="AA53" s="11"/>
    </row>
    <row r="54" spans="1:27" ht="96" customHeight="1">
      <c r="A54" s="278"/>
      <c r="B54" s="142" t="s">
        <v>105</v>
      </c>
      <c r="C54" s="273" t="s">
        <v>262</v>
      </c>
      <c r="D54" s="274"/>
      <c r="E54" s="24"/>
      <c r="F54" s="24" t="s">
        <v>302</v>
      </c>
      <c r="G54" s="24"/>
      <c r="H54" s="24"/>
      <c r="I54" s="24"/>
      <c r="J54" s="24"/>
      <c r="K54" s="125">
        <v>1</v>
      </c>
      <c r="L54" s="25">
        <v>28</v>
      </c>
      <c r="M54" s="170"/>
      <c r="N54" s="22"/>
      <c r="O54" s="21">
        <v>32</v>
      </c>
      <c r="P54" s="21"/>
      <c r="Q54" s="21"/>
      <c r="R54" s="25"/>
      <c r="S54" s="41"/>
      <c r="T54" s="120" t="s">
        <v>342</v>
      </c>
      <c r="U54" s="17"/>
      <c r="V54" s="17"/>
      <c r="W54" s="9"/>
      <c r="X54" s="9"/>
      <c r="Y54" s="9"/>
      <c r="Z54" s="10"/>
      <c r="AA54" s="11"/>
    </row>
    <row r="55" spans="1:27" ht="102.75" customHeight="1">
      <c r="A55" s="278"/>
      <c r="B55" s="142" t="s">
        <v>107</v>
      </c>
      <c r="C55" s="273" t="s">
        <v>263</v>
      </c>
      <c r="D55" s="274"/>
      <c r="E55" s="174" t="s">
        <v>303</v>
      </c>
      <c r="F55" s="24"/>
      <c r="G55" s="24"/>
      <c r="H55" s="24"/>
      <c r="I55" s="24"/>
      <c r="J55" s="24"/>
      <c r="K55" s="125">
        <v>1</v>
      </c>
      <c r="L55" s="25">
        <v>32</v>
      </c>
      <c r="M55" s="170"/>
      <c r="N55" s="22">
        <v>28</v>
      </c>
      <c r="O55" s="21"/>
      <c r="P55" s="21"/>
      <c r="Q55" s="21"/>
      <c r="R55" s="25"/>
      <c r="S55" s="41"/>
      <c r="T55" s="120" t="s">
        <v>98</v>
      </c>
      <c r="U55" s="17"/>
      <c r="V55" s="17"/>
      <c r="W55" s="9"/>
      <c r="X55" s="9"/>
      <c r="Y55" s="9"/>
      <c r="Z55" s="10"/>
      <c r="AA55" s="11"/>
    </row>
    <row r="56" spans="1:27" ht="114" customHeight="1">
      <c r="A56" s="278"/>
      <c r="B56" s="142" t="s">
        <v>108</v>
      </c>
      <c r="C56" s="273" t="s">
        <v>264</v>
      </c>
      <c r="D56" s="274"/>
      <c r="E56" s="24" t="s">
        <v>109</v>
      </c>
      <c r="F56" s="24"/>
      <c r="G56" s="24"/>
      <c r="H56" s="24"/>
      <c r="I56" s="24"/>
      <c r="J56" s="174" t="s">
        <v>110</v>
      </c>
      <c r="K56" s="125">
        <v>1</v>
      </c>
      <c r="L56" s="25">
        <v>90</v>
      </c>
      <c r="M56" s="170"/>
      <c r="N56" s="22">
        <v>40</v>
      </c>
      <c r="O56" s="21"/>
      <c r="P56" s="21"/>
      <c r="Q56" s="21"/>
      <c r="R56" s="25"/>
      <c r="S56" s="41"/>
      <c r="T56" s="120" t="s">
        <v>343</v>
      </c>
      <c r="U56" s="17"/>
      <c r="V56" s="17"/>
      <c r="W56" s="9"/>
      <c r="X56" s="9"/>
      <c r="Y56" s="9"/>
      <c r="Z56" s="10"/>
      <c r="AA56" s="11"/>
    </row>
    <row r="57" spans="1:27" ht="18" customHeight="1" thickBot="1">
      <c r="A57" s="278"/>
      <c r="B57" s="268" t="s">
        <v>87</v>
      </c>
      <c r="C57" s="269"/>
      <c r="D57" s="268"/>
      <c r="E57" s="268"/>
      <c r="F57" s="268"/>
      <c r="G57" s="268"/>
      <c r="H57" s="268"/>
      <c r="I57" s="268"/>
      <c r="J57" s="268"/>
      <c r="K57" s="42">
        <f>SUM(K47:K56)</f>
        <v>70</v>
      </c>
      <c r="L57" s="43">
        <f>SUM(L47:L56)</f>
        <v>1335</v>
      </c>
      <c r="M57" s="203"/>
      <c r="N57" s="44">
        <f>SUM(N47:N56)</f>
        <v>1078</v>
      </c>
      <c r="O57" s="44">
        <f>SUM(O47:O56)</f>
        <v>163</v>
      </c>
      <c r="P57" s="44">
        <f>SUM(P47:P56)</f>
        <v>131</v>
      </c>
      <c r="Q57" s="44">
        <f>SUM(Q47:Q56)</f>
        <v>131</v>
      </c>
      <c r="R57" s="44">
        <f>SUM(R47:R56)</f>
        <v>0</v>
      </c>
      <c r="S57" s="45"/>
      <c r="T57" s="186"/>
      <c r="U57" s="17"/>
      <c r="V57" s="17"/>
      <c r="W57" s="9"/>
      <c r="X57" s="9"/>
      <c r="Y57" s="9"/>
      <c r="Z57" s="10"/>
      <c r="AA57" s="11"/>
    </row>
    <row r="58" spans="1:27" ht="41.45" customHeight="1" thickBot="1">
      <c r="A58" s="291" t="s">
        <v>111</v>
      </c>
      <c r="B58" s="371" t="s">
        <v>112</v>
      </c>
      <c r="C58" s="244" t="s">
        <v>219</v>
      </c>
      <c r="D58" s="292" t="s">
        <v>266</v>
      </c>
      <c r="E58" s="293"/>
      <c r="F58" s="294" t="s">
        <v>267</v>
      </c>
      <c r="G58" s="294" t="s">
        <v>268</v>
      </c>
      <c r="H58" s="294" t="s">
        <v>269</v>
      </c>
      <c r="I58" s="294" t="s">
        <v>304</v>
      </c>
      <c r="J58" s="294" t="s">
        <v>113</v>
      </c>
      <c r="K58" s="298">
        <v>58</v>
      </c>
      <c r="L58" s="298">
        <v>1666</v>
      </c>
      <c r="M58" s="252" t="s">
        <v>57</v>
      </c>
      <c r="N58" s="297"/>
      <c r="O58" s="297">
        <v>288</v>
      </c>
      <c r="P58" s="304">
        <v>180</v>
      </c>
      <c r="Q58" s="297">
        <v>96</v>
      </c>
      <c r="R58" s="297">
        <v>25</v>
      </c>
      <c r="S58" s="362" t="s">
        <v>128</v>
      </c>
      <c r="T58" s="300" t="s">
        <v>114</v>
      </c>
      <c r="U58" s="17"/>
      <c r="V58" s="17"/>
      <c r="W58" s="9"/>
      <c r="X58" s="9"/>
      <c r="Y58" s="9"/>
      <c r="Z58" s="10"/>
      <c r="AA58" s="11"/>
    </row>
    <row r="59" spans="1:27" ht="85.15" customHeight="1" thickBot="1">
      <c r="A59" s="291"/>
      <c r="B59" s="372"/>
      <c r="C59" s="244"/>
      <c r="D59" s="292"/>
      <c r="E59" s="293"/>
      <c r="F59" s="294"/>
      <c r="G59" s="294"/>
      <c r="H59" s="294"/>
      <c r="I59" s="294"/>
      <c r="J59" s="294"/>
      <c r="K59" s="299"/>
      <c r="L59" s="299"/>
      <c r="M59" s="252"/>
      <c r="N59" s="297"/>
      <c r="O59" s="297"/>
      <c r="P59" s="304"/>
      <c r="Q59" s="297"/>
      <c r="R59" s="297"/>
      <c r="S59" s="363"/>
      <c r="T59" s="300"/>
      <c r="U59" s="17"/>
      <c r="V59" s="17"/>
      <c r="W59" s="9"/>
      <c r="X59" s="9"/>
      <c r="Y59" s="9"/>
      <c r="Z59" s="10"/>
      <c r="AA59" s="11"/>
    </row>
    <row r="60" spans="1:27" ht="85.15" customHeight="1" thickBot="1">
      <c r="A60" s="291"/>
      <c r="B60" s="372"/>
      <c r="C60" s="244"/>
      <c r="D60" s="292"/>
      <c r="E60" s="293"/>
      <c r="F60" s="294"/>
      <c r="G60" s="294"/>
      <c r="H60" s="294"/>
      <c r="I60" s="294"/>
      <c r="J60" s="294"/>
      <c r="K60" s="299"/>
      <c r="L60" s="299"/>
      <c r="M60" s="252"/>
      <c r="N60" s="297"/>
      <c r="O60" s="297"/>
      <c r="P60" s="304"/>
      <c r="Q60" s="297"/>
      <c r="R60" s="297"/>
      <c r="S60" s="363"/>
      <c r="T60" s="300"/>
      <c r="U60" s="17"/>
      <c r="V60" s="17"/>
      <c r="W60" s="9"/>
      <c r="X60" s="9"/>
      <c r="Y60" s="9"/>
      <c r="Z60" s="10"/>
      <c r="AA60" s="11"/>
    </row>
    <row r="61" spans="1:27" ht="114" customHeight="1">
      <c r="A61" s="291"/>
      <c r="B61" s="372"/>
      <c r="C61" s="244"/>
      <c r="D61" s="292"/>
      <c r="E61" s="293"/>
      <c r="F61" s="294"/>
      <c r="G61" s="294"/>
      <c r="H61" s="294"/>
      <c r="I61" s="294"/>
      <c r="J61" s="294"/>
      <c r="K61" s="299"/>
      <c r="L61" s="299"/>
      <c r="M61" s="252"/>
      <c r="N61" s="297"/>
      <c r="O61" s="297"/>
      <c r="P61" s="304"/>
      <c r="Q61" s="297"/>
      <c r="R61" s="297"/>
      <c r="S61" s="363"/>
      <c r="T61" s="300"/>
      <c r="U61" s="17"/>
      <c r="V61" s="17"/>
      <c r="W61" s="9"/>
      <c r="X61" s="9"/>
      <c r="Y61" s="9"/>
      <c r="Z61" s="10"/>
      <c r="AA61" s="11"/>
    </row>
    <row r="62" spans="1:27" ht="33.75" customHeight="1">
      <c r="A62" s="291"/>
      <c r="B62" s="372"/>
      <c r="C62" s="244" t="s">
        <v>189</v>
      </c>
      <c r="D62" s="302" t="s">
        <v>270</v>
      </c>
      <c r="E62" s="251"/>
      <c r="F62" s="226" t="s">
        <v>305</v>
      </c>
      <c r="G62" s="226" t="s">
        <v>305</v>
      </c>
      <c r="H62" s="226" t="s">
        <v>305</v>
      </c>
      <c r="I62" s="226" t="s">
        <v>305</v>
      </c>
      <c r="J62" s="226" t="s">
        <v>113</v>
      </c>
      <c r="K62" s="299"/>
      <c r="L62" s="299"/>
      <c r="M62" s="246" t="s">
        <v>57</v>
      </c>
      <c r="N62" s="233"/>
      <c r="O62" s="227">
        <v>288</v>
      </c>
      <c r="P62" s="227">
        <v>180</v>
      </c>
      <c r="Q62" s="227">
        <v>96</v>
      </c>
      <c r="R62" s="227">
        <v>25</v>
      </c>
      <c r="S62" s="363"/>
      <c r="T62" s="301" t="s">
        <v>115</v>
      </c>
      <c r="U62" s="17"/>
      <c r="V62" s="17"/>
      <c r="W62" s="9"/>
      <c r="X62" s="9"/>
      <c r="Y62" s="9"/>
      <c r="Z62" s="10"/>
      <c r="AA62" s="11"/>
    </row>
    <row r="63" spans="1:27" ht="33.75" customHeight="1">
      <c r="A63" s="291"/>
      <c r="B63" s="372"/>
      <c r="C63" s="244"/>
      <c r="D63" s="302"/>
      <c r="E63" s="251"/>
      <c r="F63" s="226"/>
      <c r="G63" s="226"/>
      <c r="H63" s="226"/>
      <c r="I63" s="226"/>
      <c r="J63" s="226"/>
      <c r="K63" s="299"/>
      <c r="L63" s="299"/>
      <c r="M63" s="246"/>
      <c r="N63" s="233"/>
      <c r="O63" s="227"/>
      <c r="P63" s="227"/>
      <c r="Q63" s="227"/>
      <c r="R63" s="227"/>
      <c r="S63" s="363"/>
      <c r="T63" s="301"/>
      <c r="U63" s="17"/>
      <c r="V63" s="17"/>
      <c r="W63" s="9"/>
      <c r="X63" s="9"/>
      <c r="Y63" s="9"/>
      <c r="Z63" s="10"/>
      <c r="AA63" s="11"/>
    </row>
    <row r="64" spans="1:27" ht="84.6" hidden="1" customHeight="1">
      <c r="A64" s="291"/>
      <c r="B64" s="372"/>
      <c r="C64" s="244"/>
      <c r="D64" s="302"/>
      <c r="E64" s="251"/>
      <c r="F64" s="226"/>
      <c r="G64" s="226"/>
      <c r="H64" s="226"/>
      <c r="I64" s="226"/>
      <c r="J64" s="226"/>
      <c r="K64" s="299"/>
      <c r="L64" s="299"/>
      <c r="M64" s="246"/>
      <c r="N64" s="233"/>
      <c r="O64" s="227"/>
      <c r="P64" s="227"/>
      <c r="Q64" s="227"/>
      <c r="R64" s="227"/>
      <c r="S64" s="363"/>
      <c r="T64" s="301"/>
      <c r="U64" s="17"/>
      <c r="V64" s="17"/>
      <c r="W64" s="9"/>
      <c r="X64" s="9"/>
      <c r="Y64" s="9"/>
      <c r="Z64" s="10"/>
      <c r="AA64" s="11"/>
    </row>
    <row r="65" spans="1:27" ht="71.25" customHeight="1">
      <c r="A65" s="291"/>
      <c r="B65" s="372"/>
      <c r="C65" s="244"/>
      <c r="D65" s="302"/>
      <c r="E65" s="251"/>
      <c r="F65" s="226"/>
      <c r="G65" s="226"/>
      <c r="H65" s="226"/>
      <c r="I65" s="226"/>
      <c r="J65" s="226"/>
      <c r="K65" s="299"/>
      <c r="L65" s="299"/>
      <c r="M65" s="246"/>
      <c r="N65" s="233"/>
      <c r="O65" s="227"/>
      <c r="P65" s="227"/>
      <c r="Q65" s="227"/>
      <c r="R65" s="227"/>
      <c r="S65" s="363"/>
      <c r="T65" s="301"/>
      <c r="U65" s="17"/>
      <c r="V65" s="17"/>
      <c r="W65" s="9"/>
      <c r="X65" s="9"/>
      <c r="Y65" s="9"/>
      <c r="Z65" s="10"/>
      <c r="AA65" s="11"/>
    </row>
    <row r="66" spans="1:27" ht="243.75" customHeight="1">
      <c r="A66" s="291"/>
      <c r="B66" s="372"/>
      <c r="C66" s="244"/>
      <c r="D66" s="302"/>
      <c r="E66" s="251"/>
      <c r="F66" s="226"/>
      <c r="G66" s="226"/>
      <c r="H66" s="226"/>
      <c r="I66" s="226"/>
      <c r="J66" s="226"/>
      <c r="K66" s="299"/>
      <c r="L66" s="299"/>
      <c r="M66" s="246"/>
      <c r="N66" s="233"/>
      <c r="O66" s="227"/>
      <c r="P66" s="227"/>
      <c r="Q66" s="227"/>
      <c r="R66" s="227"/>
      <c r="S66" s="364"/>
      <c r="T66" s="301"/>
      <c r="U66" s="17"/>
      <c r="V66" s="17"/>
      <c r="W66" s="9"/>
      <c r="X66" s="9"/>
      <c r="Y66" s="9"/>
      <c r="Z66" s="10"/>
      <c r="AA66" s="11"/>
    </row>
    <row r="67" spans="1:27" ht="34.5" customHeight="1">
      <c r="A67" s="291"/>
      <c r="B67" s="372"/>
      <c r="C67" s="244" t="s">
        <v>116</v>
      </c>
      <c r="D67" s="302" t="s">
        <v>265</v>
      </c>
      <c r="E67" s="251"/>
      <c r="F67" s="226" t="s">
        <v>306</v>
      </c>
      <c r="G67" s="226" t="s">
        <v>307</v>
      </c>
      <c r="H67" s="226" t="s">
        <v>308</v>
      </c>
      <c r="I67" s="226" t="s">
        <v>309</v>
      </c>
      <c r="J67" s="226" t="s">
        <v>117</v>
      </c>
      <c r="K67" s="299"/>
      <c r="L67" s="299"/>
      <c r="M67" s="246" t="s">
        <v>57</v>
      </c>
      <c r="N67" s="233"/>
      <c r="O67" s="233">
        <v>384</v>
      </c>
      <c r="P67" s="233">
        <v>384</v>
      </c>
      <c r="Q67" s="233">
        <v>192</v>
      </c>
      <c r="R67" s="233">
        <v>50</v>
      </c>
      <c r="S67" s="303" t="s">
        <v>187</v>
      </c>
      <c r="T67" s="301" t="s">
        <v>118</v>
      </c>
      <c r="U67" s="17"/>
      <c r="V67" s="17"/>
      <c r="W67" s="9"/>
      <c r="X67" s="9"/>
      <c r="Y67" s="9"/>
      <c r="Z67" s="10"/>
      <c r="AA67" s="11"/>
    </row>
    <row r="68" spans="1:27" ht="18.75" customHeight="1">
      <c r="A68" s="291"/>
      <c r="B68" s="372"/>
      <c r="C68" s="244"/>
      <c r="D68" s="302"/>
      <c r="E68" s="251"/>
      <c r="F68" s="226"/>
      <c r="G68" s="226"/>
      <c r="H68" s="226"/>
      <c r="I68" s="226"/>
      <c r="J68" s="226"/>
      <c r="K68" s="299"/>
      <c r="L68" s="299"/>
      <c r="M68" s="246"/>
      <c r="N68" s="233"/>
      <c r="O68" s="233"/>
      <c r="P68" s="233"/>
      <c r="Q68" s="233"/>
      <c r="R68" s="233"/>
      <c r="S68" s="303"/>
      <c r="T68" s="301"/>
      <c r="U68" s="17"/>
      <c r="V68" s="17"/>
      <c r="W68" s="9"/>
      <c r="X68" s="9"/>
      <c r="Y68" s="9"/>
      <c r="Z68" s="10"/>
      <c r="AA68" s="11"/>
    </row>
    <row r="69" spans="1:27" ht="24.75" customHeight="1">
      <c r="A69" s="291"/>
      <c r="B69" s="372"/>
      <c r="C69" s="244"/>
      <c r="D69" s="302"/>
      <c r="E69" s="251"/>
      <c r="F69" s="226"/>
      <c r="G69" s="226"/>
      <c r="H69" s="226"/>
      <c r="I69" s="226"/>
      <c r="J69" s="226"/>
      <c r="K69" s="299"/>
      <c r="L69" s="299"/>
      <c r="M69" s="246"/>
      <c r="N69" s="233"/>
      <c r="O69" s="233"/>
      <c r="P69" s="233"/>
      <c r="Q69" s="233"/>
      <c r="R69" s="233"/>
      <c r="S69" s="303"/>
      <c r="T69" s="301"/>
      <c r="U69" s="17"/>
      <c r="V69" s="17"/>
      <c r="W69" s="9"/>
      <c r="X69" s="9"/>
      <c r="Y69" s="9"/>
      <c r="Z69" s="10"/>
      <c r="AA69" s="11"/>
    </row>
    <row r="70" spans="1:27" ht="160.5" customHeight="1">
      <c r="A70" s="291"/>
      <c r="B70" s="372"/>
      <c r="C70" s="244"/>
      <c r="D70" s="302"/>
      <c r="E70" s="251"/>
      <c r="F70" s="226"/>
      <c r="G70" s="226"/>
      <c r="H70" s="226"/>
      <c r="I70" s="226"/>
      <c r="J70" s="226"/>
      <c r="K70" s="299"/>
      <c r="L70" s="299"/>
      <c r="M70" s="246"/>
      <c r="N70" s="233"/>
      <c r="O70" s="233"/>
      <c r="P70" s="233"/>
      <c r="Q70" s="233"/>
      <c r="R70" s="233"/>
      <c r="S70" s="303"/>
      <c r="T70" s="301"/>
      <c r="U70" s="17"/>
      <c r="V70" s="17"/>
      <c r="W70" s="9"/>
      <c r="X70" s="9"/>
      <c r="Y70" s="9"/>
      <c r="Z70" s="10"/>
      <c r="AA70" s="11"/>
    </row>
    <row r="71" spans="1:27" ht="49.9" customHeight="1">
      <c r="A71" s="291"/>
      <c r="B71" s="372"/>
      <c r="C71" s="244" t="s">
        <v>119</v>
      </c>
      <c r="D71" s="274" t="s">
        <v>271</v>
      </c>
      <c r="E71" s="251"/>
      <c r="F71" s="226" t="s">
        <v>310</v>
      </c>
      <c r="G71" s="226" t="s">
        <v>311</v>
      </c>
      <c r="H71" s="226" t="s">
        <v>313</v>
      </c>
      <c r="I71" s="226" t="s">
        <v>312</v>
      </c>
      <c r="J71" s="226" t="s">
        <v>120</v>
      </c>
      <c r="K71" s="299"/>
      <c r="L71" s="299"/>
      <c r="M71" s="246" t="s">
        <v>57</v>
      </c>
      <c r="N71" s="233"/>
      <c r="O71" s="233">
        <v>390</v>
      </c>
      <c r="P71" s="233">
        <v>160</v>
      </c>
      <c r="Q71" s="233">
        <v>170</v>
      </c>
      <c r="R71" s="233">
        <v>50</v>
      </c>
      <c r="S71" s="264" t="s">
        <v>184</v>
      </c>
      <c r="T71" s="301" t="s">
        <v>121</v>
      </c>
      <c r="U71" s="17"/>
      <c r="V71" s="17"/>
      <c r="W71" s="9"/>
      <c r="X71" s="9"/>
      <c r="Y71" s="9"/>
      <c r="Z71" s="10"/>
      <c r="AA71" s="11"/>
    </row>
    <row r="72" spans="1:27" ht="49.9" customHeight="1">
      <c r="A72" s="291"/>
      <c r="B72" s="372"/>
      <c r="C72" s="244"/>
      <c r="D72" s="274"/>
      <c r="E72" s="251"/>
      <c r="F72" s="226"/>
      <c r="G72" s="226"/>
      <c r="H72" s="226"/>
      <c r="I72" s="226"/>
      <c r="J72" s="226"/>
      <c r="K72" s="299"/>
      <c r="L72" s="299"/>
      <c r="M72" s="246"/>
      <c r="N72" s="233"/>
      <c r="O72" s="233"/>
      <c r="P72" s="233"/>
      <c r="Q72" s="233"/>
      <c r="R72" s="233"/>
      <c r="S72" s="264"/>
      <c r="T72" s="301"/>
      <c r="U72" s="17"/>
      <c r="V72" s="17"/>
      <c r="W72" s="9"/>
      <c r="X72" s="9"/>
      <c r="Y72" s="9"/>
      <c r="Z72" s="10"/>
      <c r="AA72" s="11"/>
    </row>
    <row r="73" spans="1:27" ht="49.9" customHeight="1">
      <c r="A73" s="291"/>
      <c r="B73" s="372"/>
      <c r="C73" s="244"/>
      <c r="D73" s="274"/>
      <c r="E73" s="251"/>
      <c r="F73" s="226"/>
      <c r="G73" s="226"/>
      <c r="H73" s="226"/>
      <c r="I73" s="226"/>
      <c r="J73" s="226"/>
      <c r="K73" s="299"/>
      <c r="L73" s="299"/>
      <c r="M73" s="246"/>
      <c r="N73" s="233"/>
      <c r="O73" s="233"/>
      <c r="P73" s="233"/>
      <c r="Q73" s="233"/>
      <c r="R73" s="233"/>
      <c r="S73" s="264"/>
      <c r="T73" s="301"/>
      <c r="U73" s="17"/>
      <c r="V73" s="17"/>
      <c r="W73" s="9"/>
      <c r="X73" s="9"/>
      <c r="Y73" s="9"/>
      <c r="Z73" s="10"/>
      <c r="AA73" s="11"/>
    </row>
    <row r="74" spans="1:27" ht="105" customHeight="1">
      <c r="A74" s="291"/>
      <c r="B74" s="372"/>
      <c r="C74" s="244"/>
      <c r="D74" s="274"/>
      <c r="E74" s="251"/>
      <c r="F74" s="226"/>
      <c r="G74" s="226"/>
      <c r="H74" s="226"/>
      <c r="I74" s="226"/>
      <c r="J74" s="226"/>
      <c r="K74" s="299"/>
      <c r="L74" s="299"/>
      <c r="M74" s="246"/>
      <c r="N74" s="233"/>
      <c r="O74" s="233"/>
      <c r="P74" s="233"/>
      <c r="Q74" s="233"/>
      <c r="R74" s="233"/>
      <c r="S74" s="264"/>
      <c r="T74" s="301"/>
      <c r="U74" s="17"/>
      <c r="V74" s="17"/>
      <c r="W74" s="9"/>
      <c r="X74" s="9"/>
      <c r="Y74" s="9"/>
      <c r="Z74" s="10"/>
      <c r="AA74" s="11"/>
    </row>
    <row r="75" spans="1:27" ht="49.9" customHeight="1">
      <c r="A75" s="291"/>
      <c r="B75" s="373"/>
      <c r="C75" s="356" t="s">
        <v>122</v>
      </c>
      <c r="D75" s="305" t="s">
        <v>272</v>
      </c>
      <c r="E75" s="306"/>
      <c r="F75" s="307" t="s">
        <v>314</v>
      </c>
      <c r="G75" s="307" t="s">
        <v>316</v>
      </c>
      <c r="H75" s="307"/>
      <c r="I75" s="307" t="s">
        <v>315</v>
      </c>
      <c r="J75" s="307" t="s">
        <v>120</v>
      </c>
      <c r="K75" s="299"/>
      <c r="L75" s="299"/>
      <c r="M75" s="307" t="s">
        <v>57</v>
      </c>
      <c r="N75" s="308"/>
      <c r="O75" s="305">
        <v>390</v>
      </c>
      <c r="P75" s="305">
        <v>160</v>
      </c>
      <c r="Q75" s="305">
        <v>170</v>
      </c>
      <c r="R75" s="305">
        <v>50</v>
      </c>
      <c r="S75" s="309" t="s">
        <v>186</v>
      </c>
      <c r="T75" s="276" t="s">
        <v>123</v>
      </c>
      <c r="U75" s="17"/>
      <c r="V75" s="17"/>
      <c r="W75" s="9"/>
      <c r="X75" s="9"/>
      <c r="Y75" s="9"/>
      <c r="Z75" s="10"/>
      <c r="AA75" s="11"/>
    </row>
    <row r="76" spans="1:27" ht="49.9" customHeight="1">
      <c r="A76" s="291"/>
      <c r="B76" s="373"/>
      <c r="C76" s="324"/>
      <c r="D76" s="305"/>
      <c r="E76" s="306"/>
      <c r="F76" s="307"/>
      <c r="G76" s="307"/>
      <c r="H76" s="307"/>
      <c r="I76" s="307"/>
      <c r="J76" s="307"/>
      <c r="K76" s="299"/>
      <c r="L76" s="299"/>
      <c r="M76" s="307"/>
      <c r="N76" s="308"/>
      <c r="O76" s="305"/>
      <c r="P76" s="305"/>
      <c r="Q76" s="305"/>
      <c r="R76" s="305"/>
      <c r="S76" s="309"/>
      <c r="T76" s="276"/>
      <c r="U76" s="17"/>
      <c r="V76" s="17"/>
      <c r="W76" s="9"/>
      <c r="X76" s="9"/>
      <c r="Y76" s="9"/>
      <c r="Z76" s="10"/>
      <c r="AA76" s="11"/>
    </row>
    <row r="77" spans="1:27" ht="49.9" customHeight="1">
      <c r="A77" s="291"/>
      <c r="B77" s="373"/>
      <c r="C77" s="324"/>
      <c r="D77" s="305"/>
      <c r="E77" s="306"/>
      <c r="F77" s="307"/>
      <c r="G77" s="307"/>
      <c r="H77" s="307"/>
      <c r="I77" s="307"/>
      <c r="J77" s="307"/>
      <c r="K77" s="299"/>
      <c r="L77" s="299"/>
      <c r="M77" s="307"/>
      <c r="N77" s="308"/>
      <c r="O77" s="305"/>
      <c r="P77" s="305"/>
      <c r="Q77" s="305"/>
      <c r="R77" s="305"/>
      <c r="S77" s="309"/>
      <c r="T77" s="276"/>
      <c r="U77" s="17"/>
      <c r="V77" s="17"/>
      <c r="W77" s="9"/>
      <c r="X77" s="9"/>
      <c r="Y77" s="9"/>
      <c r="Z77" s="10"/>
      <c r="AA77" s="11"/>
    </row>
    <row r="78" spans="1:27" ht="169.15" customHeight="1">
      <c r="A78" s="291"/>
      <c r="B78" s="373"/>
      <c r="C78" s="296"/>
      <c r="D78" s="305"/>
      <c r="E78" s="306"/>
      <c r="F78" s="307"/>
      <c r="G78" s="307"/>
      <c r="H78" s="307"/>
      <c r="I78" s="307"/>
      <c r="J78" s="307"/>
      <c r="K78" s="299"/>
      <c r="L78" s="299"/>
      <c r="M78" s="307"/>
      <c r="N78" s="308"/>
      <c r="O78" s="305"/>
      <c r="P78" s="305"/>
      <c r="Q78" s="305"/>
      <c r="R78" s="305"/>
      <c r="S78" s="309"/>
      <c r="T78" s="276"/>
      <c r="U78" s="17"/>
      <c r="V78" s="17"/>
      <c r="W78" s="9"/>
      <c r="X78" s="9"/>
      <c r="Y78" s="9"/>
      <c r="Z78" s="10"/>
      <c r="AA78" s="11"/>
    </row>
    <row r="79" spans="1:27" ht="22.15" customHeight="1">
      <c r="A79" s="291"/>
      <c r="B79" s="295" t="s">
        <v>124</v>
      </c>
      <c r="C79" s="295"/>
      <c r="D79" s="295"/>
      <c r="E79" s="295"/>
      <c r="F79" s="295"/>
      <c r="G79" s="295"/>
      <c r="H79" s="295"/>
      <c r="I79" s="295"/>
      <c r="J79" s="295"/>
      <c r="K79" s="295"/>
      <c r="L79" s="295"/>
      <c r="M79" s="295"/>
      <c r="N79" s="295"/>
      <c r="O79" s="46">
        <f>AVERAGEA(O58:O78)</f>
        <v>348</v>
      </c>
      <c r="P79" s="46">
        <f>AVERAGEA(P58:P78)</f>
        <v>212.8</v>
      </c>
      <c r="Q79" s="46">
        <f>AVERAGEA(Q58:Q78)</f>
        <v>144.80000000000001</v>
      </c>
      <c r="R79" s="46">
        <f>AVERAGEA(R58:R78)</f>
        <v>40</v>
      </c>
      <c r="S79" s="47"/>
      <c r="T79" s="187"/>
      <c r="U79" s="17"/>
      <c r="V79" s="17"/>
      <c r="W79" s="9"/>
      <c r="X79" s="9"/>
      <c r="Y79" s="9"/>
      <c r="Z79" s="10"/>
      <c r="AA79" s="11"/>
    </row>
    <row r="80" spans="1:27" ht="49.9" customHeight="1">
      <c r="A80" s="291"/>
      <c r="B80" s="228" t="s">
        <v>125</v>
      </c>
      <c r="C80" s="305" t="s">
        <v>126</v>
      </c>
      <c r="D80" s="296" t="s">
        <v>273</v>
      </c>
      <c r="E80" s="232"/>
      <c r="F80" s="228" t="s">
        <v>317</v>
      </c>
      <c r="G80" s="228" t="s">
        <v>318</v>
      </c>
      <c r="H80" s="228" t="s">
        <v>274</v>
      </c>
      <c r="I80" s="228" t="s">
        <v>275</v>
      </c>
      <c r="J80" s="232" t="s">
        <v>127</v>
      </c>
      <c r="K80" s="310">
        <v>44</v>
      </c>
      <c r="L80" s="310">
        <v>848</v>
      </c>
      <c r="M80" s="228" t="s">
        <v>57</v>
      </c>
      <c r="N80" s="229"/>
      <c r="O80" s="229">
        <v>267</v>
      </c>
      <c r="P80" s="229">
        <v>267</v>
      </c>
      <c r="Q80" s="229">
        <v>120</v>
      </c>
      <c r="R80" s="229">
        <v>54</v>
      </c>
      <c r="S80" s="374" t="s">
        <v>128</v>
      </c>
      <c r="T80" s="312" t="s">
        <v>129</v>
      </c>
      <c r="U80" s="17"/>
      <c r="V80" s="17"/>
      <c r="W80" s="9"/>
      <c r="X80" s="9"/>
      <c r="Y80" s="9"/>
      <c r="Z80" s="10"/>
      <c r="AA80" s="11"/>
    </row>
    <row r="81" spans="1:27" ht="49.9" customHeight="1">
      <c r="A81" s="291"/>
      <c r="B81" s="228"/>
      <c r="C81" s="324"/>
      <c r="D81" s="296"/>
      <c r="E81" s="232"/>
      <c r="F81" s="228"/>
      <c r="G81" s="228"/>
      <c r="H81" s="228"/>
      <c r="I81" s="228"/>
      <c r="J81" s="232"/>
      <c r="K81" s="310"/>
      <c r="L81" s="310"/>
      <c r="M81" s="228"/>
      <c r="N81" s="229"/>
      <c r="O81" s="229"/>
      <c r="P81" s="229"/>
      <c r="Q81" s="229"/>
      <c r="R81" s="229"/>
      <c r="S81" s="374"/>
      <c r="T81" s="312"/>
      <c r="U81" s="17"/>
      <c r="V81" s="17"/>
      <c r="W81" s="9"/>
      <c r="X81" s="9"/>
      <c r="Y81" s="9"/>
      <c r="Z81" s="10"/>
      <c r="AA81" s="11"/>
    </row>
    <row r="82" spans="1:27" ht="49.9" customHeight="1">
      <c r="A82" s="291"/>
      <c r="B82" s="228"/>
      <c r="C82" s="324"/>
      <c r="D82" s="296"/>
      <c r="E82" s="232"/>
      <c r="F82" s="228"/>
      <c r="G82" s="228"/>
      <c r="H82" s="228"/>
      <c r="I82" s="228"/>
      <c r="J82" s="232"/>
      <c r="K82" s="310"/>
      <c r="L82" s="310"/>
      <c r="M82" s="228"/>
      <c r="N82" s="229"/>
      <c r="O82" s="229"/>
      <c r="P82" s="229"/>
      <c r="Q82" s="229"/>
      <c r="R82" s="229"/>
      <c r="S82" s="374"/>
      <c r="T82" s="312"/>
      <c r="U82" s="17"/>
      <c r="V82" s="17"/>
      <c r="W82" s="9"/>
      <c r="X82" s="9"/>
      <c r="Y82" s="9"/>
      <c r="Z82" s="10"/>
      <c r="AA82" s="11"/>
    </row>
    <row r="83" spans="1:27" ht="49.9" customHeight="1">
      <c r="A83" s="291"/>
      <c r="B83" s="228"/>
      <c r="C83" s="296"/>
      <c r="D83" s="296"/>
      <c r="E83" s="232"/>
      <c r="F83" s="228"/>
      <c r="G83" s="228"/>
      <c r="H83" s="228"/>
      <c r="I83" s="228"/>
      <c r="J83" s="232"/>
      <c r="K83" s="310"/>
      <c r="L83" s="310"/>
      <c r="M83" s="228"/>
      <c r="N83" s="229"/>
      <c r="O83" s="229"/>
      <c r="P83" s="229"/>
      <c r="Q83" s="229"/>
      <c r="R83" s="229"/>
      <c r="S83" s="374"/>
      <c r="T83" s="312"/>
      <c r="U83" s="17"/>
      <c r="V83" s="17"/>
      <c r="W83" s="9"/>
      <c r="X83" s="9"/>
      <c r="Y83" s="9"/>
      <c r="Z83" s="10"/>
      <c r="AA83" s="11"/>
    </row>
    <row r="84" spans="1:27" ht="49.9" customHeight="1">
      <c r="A84" s="291"/>
      <c r="B84" s="228"/>
      <c r="C84" s="305" t="s">
        <v>130</v>
      </c>
      <c r="D84" s="227" t="s">
        <v>276</v>
      </c>
      <c r="E84" s="226"/>
      <c r="F84" s="226" t="s">
        <v>319</v>
      </c>
      <c r="G84" s="226" t="s">
        <v>320</v>
      </c>
      <c r="H84" s="230" t="s">
        <v>321</v>
      </c>
      <c r="I84" s="226" t="s">
        <v>322</v>
      </c>
      <c r="J84" s="226" t="s">
        <v>127</v>
      </c>
      <c r="K84" s="310"/>
      <c r="L84" s="310"/>
      <c r="M84" s="246" t="s">
        <v>57</v>
      </c>
      <c r="N84" s="233"/>
      <c r="O84" s="233">
        <v>268</v>
      </c>
      <c r="P84" s="233">
        <v>268</v>
      </c>
      <c r="Q84" s="233">
        <v>121</v>
      </c>
      <c r="R84" s="233">
        <v>55</v>
      </c>
      <c r="S84" s="374"/>
      <c r="T84" s="301" t="s">
        <v>131</v>
      </c>
      <c r="U84" s="17"/>
      <c r="V84" s="17"/>
      <c r="W84" s="9"/>
      <c r="X84" s="9"/>
      <c r="Y84" s="9"/>
      <c r="Z84" s="10"/>
      <c r="AA84" s="11"/>
    </row>
    <row r="85" spans="1:27" ht="49.9" customHeight="1">
      <c r="A85" s="291"/>
      <c r="B85" s="228"/>
      <c r="C85" s="324"/>
      <c r="D85" s="227"/>
      <c r="E85" s="226"/>
      <c r="F85" s="226"/>
      <c r="G85" s="226"/>
      <c r="H85" s="231"/>
      <c r="I85" s="226"/>
      <c r="J85" s="226"/>
      <c r="K85" s="310"/>
      <c r="L85" s="310"/>
      <c r="M85" s="246"/>
      <c r="N85" s="233"/>
      <c r="O85" s="233"/>
      <c r="P85" s="233"/>
      <c r="Q85" s="233"/>
      <c r="R85" s="233"/>
      <c r="S85" s="374"/>
      <c r="T85" s="301"/>
      <c r="U85" s="17"/>
      <c r="V85" s="17"/>
      <c r="W85" s="9"/>
      <c r="X85" s="9"/>
      <c r="Y85" s="9"/>
      <c r="Z85" s="10"/>
      <c r="AA85" s="11"/>
    </row>
    <row r="86" spans="1:27" ht="49.9" customHeight="1">
      <c r="A86" s="291"/>
      <c r="B86" s="228"/>
      <c r="C86" s="324"/>
      <c r="D86" s="227"/>
      <c r="E86" s="226"/>
      <c r="F86" s="226"/>
      <c r="G86" s="226"/>
      <c r="H86" s="231"/>
      <c r="I86" s="226"/>
      <c r="J86" s="226"/>
      <c r="K86" s="310"/>
      <c r="L86" s="310"/>
      <c r="M86" s="246"/>
      <c r="N86" s="233"/>
      <c r="O86" s="233"/>
      <c r="P86" s="233"/>
      <c r="Q86" s="233"/>
      <c r="R86" s="233"/>
      <c r="S86" s="374"/>
      <c r="T86" s="301"/>
      <c r="U86" s="17"/>
      <c r="V86" s="17"/>
      <c r="W86" s="9"/>
      <c r="X86" s="9"/>
      <c r="Y86" s="9"/>
      <c r="Z86" s="10"/>
      <c r="AA86" s="11"/>
    </row>
    <row r="87" spans="1:27" ht="49.9" customHeight="1">
      <c r="A87" s="291"/>
      <c r="B87" s="228"/>
      <c r="C87" s="296"/>
      <c r="D87" s="227"/>
      <c r="E87" s="226"/>
      <c r="F87" s="226"/>
      <c r="G87" s="226"/>
      <c r="H87" s="232"/>
      <c r="I87" s="226"/>
      <c r="J87" s="226"/>
      <c r="K87" s="310"/>
      <c r="L87" s="310"/>
      <c r="M87" s="246"/>
      <c r="N87" s="233"/>
      <c r="O87" s="233"/>
      <c r="P87" s="233"/>
      <c r="Q87" s="233"/>
      <c r="R87" s="233"/>
      <c r="S87" s="374"/>
      <c r="T87" s="301"/>
      <c r="U87" s="17"/>
      <c r="V87" s="17"/>
      <c r="W87" s="9"/>
      <c r="X87" s="9"/>
      <c r="Y87" s="9"/>
      <c r="Z87" s="10"/>
      <c r="AA87" s="11"/>
    </row>
    <row r="88" spans="1:27" ht="49.9" customHeight="1">
      <c r="A88" s="291"/>
      <c r="B88" s="228"/>
      <c r="C88" s="305" t="s">
        <v>188</v>
      </c>
      <c r="D88" s="227" t="s">
        <v>277</v>
      </c>
      <c r="E88" s="226"/>
      <c r="F88" s="226" t="s">
        <v>132</v>
      </c>
      <c r="G88" s="226" t="s">
        <v>133</v>
      </c>
      <c r="H88" s="226" t="s">
        <v>134</v>
      </c>
      <c r="I88" s="226" t="s">
        <v>135</v>
      </c>
      <c r="J88" s="226" t="s">
        <v>127</v>
      </c>
      <c r="K88" s="310"/>
      <c r="L88" s="310"/>
      <c r="M88" s="246" t="s">
        <v>57</v>
      </c>
      <c r="N88" s="233"/>
      <c r="O88" s="233">
        <v>267</v>
      </c>
      <c r="P88" s="233">
        <v>268</v>
      </c>
      <c r="Q88" s="233">
        <v>121</v>
      </c>
      <c r="R88" s="233">
        <v>55</v>
      </c>
      <c r="S88" s="374"/>
      <c r="T88" s="301" t="s">
        <v>136</v>
      </c>
      <c r="U88" s="17"/>
      <c r="V88" s="17"/>
      <c r="W88" s="9"/>
      <c r="X88" s="9"/>
      <c r="Y88" s="9"/>
      <c r="Z88" s="10"/>
      <c r="AA88" s="11"/>
    </row>
    <row r="89" spans="1:27" ht="49.9" customHeight="1">
      <c r="A89" s="291"/>
      <c r="B89" s="228"/>
      <c r="C89" s="324"/>
      <c r="D89" s="227"/>
      <c r="E89" s="226"/>
      <c r="F89" s="226"/>
      <c r="G89" s="226"/>
      <c r="H89" s="226"/>
      <c r="I89" s="226"/>
      <c r="J89" s="226"/>
      <c r="K89" s="310"/>
      <c r="L89" s="310"/>
      <c r="M89" s="246"/>
      <c r="N89" s="233"/>
      <c r="O89" s="233"/>
      <c r="P89" s="233"/>
      <c r="Q89" s="233"/>
      <c r="R89" s="233"/>
      <c r="S89" s="374"/>
      <c r="T89" s="301"/>
      <c r="U89" s="17"/>
      <c r="V89" s="17"/>
      <c r="W89" s="9"/>
      <c r="X89" s="9"/>
      <c r="Y89" s="9"/>
      <c r="Z89" s="10"/>
      <c r="AA89" s="11"/>
    </row>
    <row r="90" spans="1:27" ht="49.9" customHeight="1">
      <c r="A90" s="291"/>
      <c r="B90" s="228"/>
      <c r="C90" s="324"/>
      <c r="D90" s="227"/>
      <c r="E90" s="226"/>
      <c r="F90" s="226"/>
      <c r="G90" s="226"/>
      <c r="H90" s="226"/>
      <c r="I90" s="226"/>
      <c r="J90" s="226"/>
      <c r="K90" s="310"/>
      <c r="L90" s="310"/>
      <c r="M90" s="246"/>
      <c r="N90" s="233"/>
      <c r="O90" s="233"/>
      <c r="P90" s="233"/>
      <c r="Q90" s="233"/>
      <c r="R90" s="233"/>
      <c r="S90" s="374"/>
      <c r="T90" s="301"/>
      <c r="U90" s="17"/>
      <c r="V90" s="17"/>
      <c r="W90" s="9"/>
      <c r="X90" s="9"/>
      <c r="Y90" s="9"/>
      <c r="Z90" s="10"/>
      <c r="AA90" s="11"/>
    </row>
    <row r="91" spans="1:27" ht="134.25" customHeight="1">
      <c r="A91" s="291"/>
      <c r="B91" s="228"/>
      <c r="C91" s="296"/>
      <c r="D91" s="227"/>
      <c r="E91" s="226"/>
      <c r="F91" s="226"/>
      <c r="G91" s="226"/>
      <c r="H91" s="226"/>
      <c r="I91" s="226"/>
      <c r="J91" s="226"/>
      <c r="K91" s="310"/>
      <c r="L91" s="310"/>
      <c r="M91" s="246"/>
      <c r="N91" s="233"/>
      <c r="O91" s="233"/>
      <c r="P91" s="233"/>
      <c r="Q91" s="233"/>
      <c r="R91" s="233"/>
      <c r="S91" s="374"/>
      <c r="T91" s="301"/>
      <c r="U91" s="17"/>
      <c r="V91" s="17"/>
      <c r="W91" s="9"/>
      <c r="X91" s="9"/>
      <c r="Y91" s="9"/>
      <c r="Z91" s="10"/>
      <c r="AA91" s="11"/>
    </row>
    <row r="92" spans="1:27" ht="21.6" customHeight="1">
      <c r="A92" s="291"/>
      <c r="B92" s="325" t="s">
        <v>137</v>
      </c>
      <c r="C92" s="325"/>
      <c r="D92" s="325"/>
      <c r="E92" s="325"/>
      <c r="F92" s="325"/>
      <c r="G92" s="325"/>
      <c r="H92" s="325"/>
      <c r="I92" s="325"/>
      <c r="J92" s="325"/>
      <c r="K92" s="325"/>
      <c r="L92" s="325"/>
      <c r="M92" s="325"/>
      <c r="N92" s="46">
        <v>0</v>
      </c>
      <c r="O92" s="51">
        <f>AVERAGEA(O80:O91)</f>
        <v>267.33333333333331</v>
      </c>
      <c r="P92" s="51">
        <f>AVERAGEA(P80:P91)</f>
        <v>267.66666666666669</v>
      </c>
      <c r="Q92" s="51">
        <f>AVERAGEA(Q80:Q91)</f>
        <v>120.66666666666667</v>
      </c>
      <c r="R92" s="51">
        <f>AVERAGEA(R80:R91)</f>
        <v>54.666666666666664</v>
      </c>
      <c r="S92" s="52"/>
      <c r="T92" s="171"/>
      <c r="U92" s="17"/>
      <c r="V92" s="17"/>
      <c r="W92" s="9"/>
      <c r="X92" s="9"/>
      <c r="Y92" s="9"/>
      <c r="Z92" s="10"/>
      <c r="AA92" s="11"/>
    </row>
    <row r="93" spans="1:27" ht="79.5" customHeight="1">
      <c r="A93" s="291"/>
      <c r="B93" s="307" t="s">
        <v>138</v>
      </c>
      <c r="C93" s="305" t="s">
        <v>139</v>
      </c>
      <c r="D93" s="227" t="s">
        <v>278</v>
      </c>
      <c r="E93" s="251"/>
      <c r="F93" s="226" t="s">
        <v>140</v>
      </c>
      <c r="G93" s="226" t="s">
        <v>140</v>
      </c>
      <c r="H93" s="226" t="s">
        <v>140</v>
      </c>
      <c r="I93" s="251"/>
      <c r="J93" s="311" t="s">
        <v>55</v>
      </c>
      <c r="K93" s="267">
        <v>29</v>
      </c>
      <c r="L93" s="267">
        <v>540</v>
      </c>
      <c r="M93" s="245" t="s">
        <v>57</v>
      </c>
      <c r="N93" s="257"/>
      <c r="O93" s="233">
        <v>120</v>
      </c>
      <c r="P93" s="233">
        <v>121</v>
      </c>
      <c r="Q93" s="233">
        <v>240</v>
      </c>
      <c r="R93" s="313"/>
      <c r="S93" s="321" t="s">
        <v>141</v>
      </c>
      <c r="T93" s="301" t="s">
        <v>142</v>
      </c>
      <c r="U93" s="17"/>
      <c r="V93" s="17"/>
      <c r="W93" s="9"/>
      <c r="X93" s="9"/>
      <c r="Y93" s="9"/>
      <c r="Z93" s="10"/>
      <c r="AA93" s="11"/>
    </row>
    <row r="94" spans="1:27" ht="49.9" customHeight="1">
      <c r="A94" s="291"/>
      <c r="B94" s="307"/>
      <c r="C94" s="324"/>
      <c r="D94" s="227"/>
      <c r="E94" s="251"/>
      <c r="F94" s="226"/>
      <c r="G94" s="226"/>
      <c r="H94" s="226"/>
      <c r="I94" s="251"/>
      <c r="J94" s="311"/>
      <c r="K94" s="299"/>
      <c r="L94" s="299"/>
      <c r="M94" s="245"/>
      <c r="N94" s="257"/>
      <c r="O94" s="233"/>
      <c r="P94" s="233"/>
      <c r="Q94" s="233"/>
      <c r="R94" s="313"/>
      <c r="S94" s="321"/>
      <c r="T94" s="301"/>
      <c r="U94" s="17"/>
      <c r="V94" s="17"/>
      <c r="W94" s="9"/>
      <c r="X94" s="9"/>
      <c r="Y94" s="9"/>
      <c r="Z94" s="10"/>
      <c r="AA94" s="11"/>
    </row>
    <row r="95" spans="1:27" ht="49.9" customHeight="1">
      <c r="A95" s="291"/>
      <c r="B95" s="307"/>
      <c r="C95" s="296"/>
      <c r="D95" s="227"/>
      <c r="E95" s="251"/>
      <c r="F95" s="226"/>
      <c r="G95" s="226"/>
      <c r="H95" s="226"/>
      <c r="I95" s="251"/>
      <c r="J95" s="311"/>
      <c r="K95" s="299"/>
      <c r="L95" s="299"/>
      <c r="M95" s="245"/>
      <c r="N95" s="257"/>
      <c r="O95" s="233"/>
      <c r="P95" s="233"/>
      <c r="Q95" s="233"/>
      <c r="R95" s="313"/>
      <c r="S95" s="321"/>
      <c r="T95" s="301"/>
      <c r="U95" s="17"/>
      <c r="V95" s="17"/>
      <c r="W95" s="9"/>
      <c r="X95" s="9"/>
      <c r="Y95" s="9"/>
      <c r="Z95" s="10"/>
      <c r="AA95" s="11"/>
    </row>
    <row r="96" spans="1:27" ht="49.9" customHeight="1">
      <c r="A96" s="291"/>
      <c r="B96" s="307"/>
      <c r="C96" s="326" t="s">
        <v>215</v>
      </c>
      <c r="D96" s="227" t="s">
        <v>279</v>
      </c>
      <c r="E96" s="251"/>
      <c r="F96" s="226" t="s">
        <v>323</v>
      </c>
      <c r="G96" s="226" t="s">
        <v>324</v>
      </c>
      <c r="H96" s="226" t="s">
        <v>323</v>
      </c>
      <c r="I96" s="251" t="s">
        <v>325</v>
      </c>
      <c r="J96" s="311" t="s">
        <v>127</v>
      </c>
      <c r="K96" s="299"/>
      <c r="L96" s="299"/>
      <c r="M96" s="245" t="s">
        <v>57</v>
      </c>
      <c r="N96" s="257"/>
      <c r="O96" s="233">
        <v>120</v>
      </c>
      <c r="P96" s="233">
        <v>120</v>
      </c>
      <c r="Q96" s="233">
        <v>120</v>
      </c>
      <c r="R96" s="313"/>
      <c r="S96" s="321" t="s">
        <v>143</v>
      </c>
      <c r="T96" s="301" t="s">
        <v>144</v>
      </c>
      <c r="U96" s="17"/>
      <c r="V96" s="17"/>
      <c r="W96" s="9"/>
      <c r="X96" s="9"/>
      <c r="Y96" s="9"/>
      <c r="Z96" s="10"/>
      <c r="AA96" s="11"/>
    </row>
    <row r="97" spans="1:27" ht="100.15" customHeight="1">
      <c r="A97" s="291"/>
      <c r="B97" s="307"/>
      <c r="C97" s="327"/>
      <c r="D97" s="227"/>
      <c r="E97" s="251"/>
      <c r="F97" s="226"/>
      <c r="G97" s="226"/>
      <c r="H97" s="226"/>
      <c r="I97" s="251"/>
      <c r="J97" s="311"/>
      <c r="K97" s="299"/>
      <c r="L97" s="299"/>
      <c r="M97" s="245"/>
      <c r="N97" s="257"/>
      <c r="O97" s="233"/>
      <c r="P97" s="233"/>
      <c r="Q97" s="233"/>
      <c r="R97" s="313"/>
      <c r="S97" s="321"/>
      <c r="T97" s="301"/>
      <c r="U97" s="17"/>
      <c r="V97" s="17"/>
      <c r="W97" s="9"/>
      <c r="X97" s="9"/>
      <c r="Y97" s="9"/>
      <c r="Z97" s="10"/>
      <c r="AA97" s="11"/>
    </row>
    <row r="98" spans="1:27" ht="315" customHeight="1">
      <c r="A98" s="291"/>
      <c r="B98" s="307"/>
      <c r="C98" s="328"/>
      <c r="D98" s="227"/>
      <c r="E98" s="251"/>
      <c r="F98" s="226"/>
      <c r="G98" s="226"/>
      <c r="H98" s="226"/>
      <c r="I98" s="251"/>
      <c r="J98" s="311"/>
      <c r="K98" s="299"/>
      <c r="L98" s="299"/>
      <c r="M98" s="245"/>
      <c r="N98" s="257"/>
      <c r="O98" s="233"/>
      <c r="P98" s="233"/>
      <c r="Q98" s="233"/>
      <c r="R98" s="313"/>
      <c r="S98" s="321"/>
      <c r="T98" s="301"/>
      <c r="U98" s="17"/>
      <c r="V98" s="17"/>
      <c r="W98" s="9"/>
      <c r="X98" s="9"/>
      <c r="Y98" s="9"/>
      <c r="Z98" s="10"/>
      <c r="AA98" s="11"/>
    </row>
    <row r="99" spans="1:27" ht="100.15" customHeight="1">
      <c r="A99" s="291"/>
      <c r="B99" s="307"/>
      <c r="C99" s="305" t="s">
        <v>216</v>
      </c>
      <c r="D99" s="227" t="s">
        <v>280</v>
      </c>
      <c r="E99" s="251"/>
      <c r="F99" s="226" t="s">
        <v>326</v>
      </c>
      <c r="G99" s="226" t="s">
        <v>327</v>
      </c>
      <c r="H99" s="226" t="s">
        <v>328</v>
      </c>
      <c r="I99" s="251"/>
      <c r="J99" s="311" t="s">
        <v>127</v>
      </c>
      <c r="K99" s="299"/>
      <c r="L99" s="299"/>
      <c r="M99" s="245" t="s">
        <v>57</v>
      </c>
      <c r="N99" s="257"/>
      <c r="O99" s="233">
        <v>120</v>
      </c>
      <c r="P99" s="233">
        <v>120</v>
      </c>
      <c r="Q99" s="233">
        <v>120</v>
      </c>
      <c r="R99" s="313"/>
      <c r="S99" s="321" t="s">
        <v>145</v>
      </c>
      <c r="T99" s="301" t="s">
        <v>146</v>
      </c>
      <c r="U99" s="17"/>
      <c r="V99" s="17"/>
      <c r="W99" s="9"/>
      <c r="X99" s="9"/>
      <c r="Y99" s="9"/>
      <c r="Z99" s="10"/>
      <c r="AA99" s="11"/>
    </row>
    <row r="100" spans="1:27" ht="49.9" customHeight="1">
      <c r="A100" s="291"/>
      <c r="B100" s="307"/>
      <c r="C100" s="324"/>
      <c r="D100" s="227"/>
      <c r="E100" s="251"/>
      <c r="F100" s="226"/>
      <c r="G100" s="226"/>
      <c r="H100" s="226"/>
      <c r="I100" s="251"/>
      <c r="J100" s="311"/>
      <c r="K100" s="299"/>
      <c r="L100" s="299"/>
      <c r="M100" s="245"/>
      <c r="N100" s="257"/>
      <c r="O100" s="233"/>
      <c r="P100" s="233"/>
      <c r="Q100" s="233"/>
      <c r="R100" s="313"/>
      <c r="S100" s="321"/>
      <c r="T100" s="301"/>
      <c r="U100" s="17"/>
      <c r="V100" s="17"/>
      <c r="W100" s="9"/>
      <c r="X100" s="9"/>
      <c r="Y100" s="9"/>
      <c r="Z100" s="10"/>
      <c r="AA100" s="11"/>
    </row>
    <row r="101" spans="1:27" ht="249" customHeight="1">
      <c r="A101" s="291"/>
      <c r="B101" s="307"/>
      <c r="C101" s="296"/>
      <c r="D101" s="227"/>
      <c r="E101" s="251"/>
      <c r="F101" s="226"/>
      <c r="G101" s="226"/>
      <c r="H101" s="226"/>
      <c r="I101" s="251"/>
      <c r="J101" s="311"/>
      <c r="K101" s="299"/>
      <c r="L101" s="299"/>
      <c r="M101" s="245"/>
      <c r="N101" s="257"/>
      <c r="O101" s="233"/>
      <c r="P101" s="233"/>
      <c r="Q101" s="233"/>
      <c r="R101" s="313"/>
      <c r="S101" s="321"/>
      <c r="T101" s="301"/>
      <c r="U101" s="17"/>
      <c r="V101" s="17"/>
      <c r="W101" s="9"/>
      <c r="X101" s="9"/>
      <c r="Y101" s="9"/>
      <c r="Z101" s="10"/>
      <c r="AA101" s="11"/>
    </row>
    <row r="102" spans="1:27" ht="49.9" customHeight="1">
      <c r="A102" s="291"/>
      <c r="B102" s="307"/>
      <c r="C102" s="305" t="s">
        <v>217</v>
      </c>
      <c r="D102" s="227" t="s">
        <v>281</v>
      </c>
      <c r="E102" s="251"/>
      <c r="F102" s="226" t="s">
        <v>147</v>
      </c>
      <c r="G102" s="226" t="s">
        <v>148</v>
      </c>
      <c r="H102" s="230" t="s">
        <v>282</v>
      </c>
      <c r="I102" s="251"/>
      <c r="J102" s="311" t="s">
        <v>127</v>
      </c>
      <c r="K102" s="299"/>
      <c r="L102" s="299"/>
      <c r="M102" s="245" t="s">
        <v>57</v>
      </c>
      <c r="N102" s="257"/>
      <c r="O102" s="233">
        <v>110</v>
      </c>
      <c r="P102" s="233">
        <v>110</v>
      </c>
      <c r="Q102" s="233">
        <v>175</v>
      </c>
      <c r="R102" s="313"/>
      <c r="S102" s="321" t="s">
        <v>149</v>
      </c>
      <c r="T102" s="301" t="s">
        <v>150</v>
      </c>
      <c r="U102" s="17"/>
      <c r="V102" s="17"/>
      <c r="W102" s="9"/>
      <c r="X102" s="9"/>
      <c r="Y102" s="9"/>
      <c r="Z102" s="10"/>
      <c r="AA102" s="11"/>
    </row>
    <row r="103" spans="1:27" ht="75" customHeight="1">
      <c r="A103" s="291"/>
      <c r="B103" s="307"/>
      <c r="C103" s="324"/>
      <c r="D103" s="227"/>
      <c r="E103" s="251"/>
      <c r="F103" s="226"/>
      <c r="G103" s="226"/>
      <c r="H103" s="231"/>
      <c r="I103" s="251"/>
      <c r="J103" s="311"/>
      <c r="K103" s="299"/>
      <c r="L103" s="299"/>
      <c r="M103" s="245"/>
      <c r="N103" s="257"/>
      <c r="O103" s="233"/>
      <c r="P103" s="233"/>
      <c r="Q103" s="233"/>
      <c r="R103" s="313"/>
      <c r="S103" s="321"/>
      <c r="T103" s="301"/>
      <c r="U103" s="17"/>
      <c r="V103" s="17"/>
      <c r="W103" s="9"/>
      <c r="X103" s="9"/>
      <c r="Y103" s="9"/>
      <c r="Z103" s="10"/>
      <c r="AA103" s="11"/>
    </row>
    <row r="104" spans="1:27" ht="169.9" customHeight="1">
      <c r="A104" s="291"/>
      <c r="B104" s="307"/>
      <c r="C104" s="296"/>
      <c r="D104" s="227"/>
      <c r="E104" s="251"/>
      <c r="F104" s="226"/>
      <c r="G104" s="226"/>
      <c r="H104" s="232"/>
      <c r="I104" s="251"/>
      <c r="J104" s="311"/>
      <c r="K104" s="299"/>
      <c r="L104" s="299"/>
      <c r="M104" s="245"/>
      <c r="N104" s="257"/>
      <c r="O104" s="233"/>
      <c r="P104" s="233"/>
      <c r="Q104" s="233"/>
      <c r="R104" s="313"/>
      <c r="S104" s="321"/>
      <c r="T104" s="301"/>
      <c r="U104" s="17"/>
      <c r="V104" s="17"/>
      <c r="W104" s="9"/>
      <c r="X104" s="9"/>
      <c r="Y104" s="9"/>
      <c r="Z104" s="10"/>
      <c r="AA104" s="11"/>
    </row>
    <row r="105" spans="1:27" ht="75" customHeight="1">
      <c r="A105" s="291"/>
      <c r="B105" s="307"/>
      <c r="C105" s="305" t="s">
        <v>191</v>
      </c>
      <c r="D105" s="305" t="s">
        <v>283</v>
      </c>
      <c r="E105" s="279"/>
      <c r="F105" s="306" t="s">
        <v>329</v>
      </c>
      <c r="G105" s="306" t="s">
        <v>330</v>
      </c>
      <c r="H105" s="306" t="s">
        <v>331</v>
      </c>
      <c r="I105" s="279"/>
      <c r="J105" s="369" t="s">
        <v>127</v>
      </c>
      <c r="K105" s="299"/>
      <c r="L105" s="299"/>
      <c r="M105" s="370" t="s">
        <v>57</v>
      </c>
      <c r="N105" s="368"/>
      <c r="O105" s="308">
        <v>120</v>
      </c>
      <c r="P105" s="308">
        <v>180</v>
      </c>
      <c r="Q105" s="308">
        <v>180</v>
      </c>
      <c r="R105" s="323"/>
      <c r="S105" s="365" t="s">
        <v>103</v>
      </c>
      <c r="T105" s="276" t="s">
        <v>151</v>
      </c>
      <c r="U105" s="17"/>
      <c r="V105" s="17"/>
      <c r="W105" s="9"/>
      <c r="X105" s="9"/>
      <c r="Y105" s="9"/>
      <c r="Z105" s="10"/>
      <c r="AA105" s="11"/>
    </row>
    <row r="106" spans="1:27" ht="49.9" customHeight="1">
      <c r="A106" s="291"/>
      <c r="B106" s="307"/>
      <c r="C106" s="324"/>
      <c r="D106" s="305"/>
      <c r="E106" s="279"/>
      <c r="F106" s="306"/>
      <c r="G106" s="306"/>
      <c r="H106" s="306"/>
      <c r="I106" s="279"/>
      <c r="J106" s="369"/>
      <c r="K106" s="299"/>
      <c r="L106" s="299"/>
      <c r="M106" s="370"/>
      <c r="N106" s="368"/>
      <c r="O106" s="308"/>
      <c r="P106" s="308"/>
      <c r="Q106" s="308"/>
      <c r="R106" s="323"/>
      <c r="S106" s="365"/>
      <c r="T106" s="276"/>
      <c r="U106" s="17"/>
      <c r="V106" s="17"/>
      <c r="W106" s="9"/>
      <c r="X106" s="9"/>
      <c r="Y106" s="9"/>
      <c r="Z106" s="10"/>
      <c r="AA106" s="11"/>
    </row>
    <row r="107" spans="1:27" ht="49.9" customHeight="1">
      <c r="A107" s="291"/>
      <c r="B107" s="307"/>
      <c r="C107" s="296"/>
      <c r="D107" s="305"/>
      <c r="E107" s="279"/>
      <c r="F107" s="306"/>
      <c r="G107" s="306"/>
      <c r="H107" s="306"/>
      <c r="I107" s="279"/>
      <c r="J107" s="369"/>
      <c r="K107" s="299"/>
      <c r="L107" s="299"/>
      <c r="M107" s="370"/>
      <c r="N107" s="368"/>
      <c r="O107" s="308"/>
      <c r="P107" s="308"/>
      <c r="Q107" s="308"/>
      <c r="R107" s="323"/>
      <c r="S107" s="365"/>
      <c r="T107" s="276"/>
      <c r="U107" s="17"/>
      <c r="V107" s="17"/>
      <c r="W107" s="9"/>
      <c r="X107" s="9"/>
      <c r="Y107" s="9"/>
      <c r="Z107" s="10"/>
      <c r="AA107" s="11"/>
    </row>
    <row r="108" spans="1:27" ht="99" customHeight="1">
      <c r="A108" s="291"/>
      <c r="B108" s="110"/>
      <c r="C108" s="176" t="s">
        <v>213</v>
      </c>
      <c r="D108" s="176" t="s">
        <v>284</v>
      </c>
      <c r="E108" s="107"/>
      <c r="F108" s="109" t="s">
        <v>285</v>
      </c>
      <c r="G108" s="109" t="s">
        <v>285</v>
      </c>
      <c r="H108" s="109" t="s">
        <v>285</v>
      </c>
      <c r="I108" s="107"/>
      <c r="J108" s="123"/>
      <c r="K108" s="310"/>
      <c r="L108" s="310"/>
      <c r="M108" s="169"/>
      <c r="N108" s="108"/>
      <c r="O108" s="118"/>
      <c r="P108" s="118"/>
      <c r="Q108" s="118"/>
      <c r="R108" s="124"/>
      <c r="S108" s="122"/>
      <c r="T108" s="121" t="s">
        <v>214</v>
      </c>
      <c r="U108" s="17"/>
      <c r="V108" s="17"/>
      <c r="W108" s="9"/>
      <c r="X108" s="9"/>
      <c r="Y108" s="9"/>
      <c r="Z108" s="10"/>
      <c r="AA108" s="11"/>
    </row>
    <row r="109" spans="1:27" ht="19.899999999999999" customHeight="1">
      <c r="A109" s="291"/>
      <c r="B109" s="295" t="s">
        <v>137</v>
      </c>
      <c r="C109" s="295"/>
      <c r="D109" s="295"/>
      <c r="E109" s="295"/>
      <c r="F109" s="295"/>
      <c r="G109" s="295"/>
      <c r="H109" s="295"/>
      <c r="I109" s="295"/>
      <c r="J109" s="295"/>
      <c r="K109" s="295"/>
      <c r="L109" s="295"/>
      <c r="M109" s="295"/>
      <c r="N109" s="46"/>
      <c r="O109" s="46">
        <f>AVERAGEA(O93:O107)</f>
        <v>118</v>
      </c>
      <c r="P109" s="46">
        <f>AVERAGEA(P93:P107)</f>
        <v>130.19999999999999</v>
      </c>
      <c r="Q109" s="46">
        <f>AVERAGEA(Q93:Q107)</f>
        <v>167</v>
      </c>
      <c r="R109" s="46"/>
      <c r="S109" s="53"/>
      <c r="T109" s="187"/>
      <c r="U109" s="17"/>
      <c r="V109" s="17"/>
      <c r="W109" s="9"/>
      <c r="X109" s="9"/>
      <c r="Y109" s="9"/>
      <c r="Z109" s="10"/>
      <c r="AA109" s="11"/>
    </row>
    <row r="110" spans="1:27" ht="86.45" customHeight="1">
      <c r="A110" s="291"/>
      <c r="B110" s="54"/>
      <c r="C110" s="177" t="s">
        <v>152</v>
      </c>
      <c r="D110" s="177" t="s">
        <v>286</v>
      </c>
      <c r="E110" s="24"/>
      <c r="F110" s="21" t="s">
        <v>153</v>
      </c>
      <c r="G110" s="21" t="s">
        <v>154</v>
      </c>
      <c r="H110" s="21" t="s">
        <v>153</v>
      </c>
      <c r="I110" s="24" t="s">
        <v>153</v>
      </c>
      <c r="J110" s="24"/>
      <c r="K110" s="125">
        <v>6</v>
      </c>
      <c r="L110" s="125">
        <v>60</v>
      </c>
      <c r="M110" s="170"/>
      <c r="N110" s="23"/>
      <c r="O110" s="23"/>
      <c r="P110" s="23"/>
      <c r="Q110" s="23"/>
      <c r="R110" s="55">
        <v>60</v>
      </c>
      <c r="S110" s="56"/>
      <c r="T110" s="120"/>
      <c r="U110" s="17"/>
      <c r="V110" s="17"/>
      <c r="W110" s="9"/>
      <c r="X110" s="9"/>
      <c r="Y110" s="9"/>
      <c r="Z110" s="10"/>
      <c r="AA110" s="11"/>
    </row>
    <row r="111" spans="1:27" ht="74.25" customHeight="1">
      <c r="A111" s="291"/>
      <c r="B111" s="48"/>
      <c r="C111" s="217" t="s">
        <v>155</v>
      </c>
      <c r="D111" s="218" t="s">
        <v>287</v>
      </c>
      <c r="E111" s="49"/>
      <c r="F111" s="27"/>
      <c r="G111" s="27"/>
      <c r="H111" s="27"/>
      <c r="I111" s="49" t="s">
        <v>156</v>
      </c>
      <c r="J111" s="178" t="s">
        <v>157</v>
      </c>
      <c r="K111" s="146">
        <v>30</v>
      </c>
      <c r="L111" s="147">
        <v>600</v>
      </c>
      <c r="M111" s="175"/>
      <c r="N111" s="30"/>
      <c r="O111" s="27"/>
      <c r="P111" s="27"/>
      <c r="Q111" s="27"/>
      <c r="R111" s="50">
        <v>40</v>
      </c>
      <c r="S111" s="57"/>
      <c r="T111" s="188"/>
      <c r="U111" s="17"/>
      <c r="V111" s="17"/>
      <c r="W111" s="9"/>
      <c r="X111" s="9"/>
      <c r="Y111" s="9"/>
      <c r="Z111" s="10"/>
      <c r="AA111" s="11"/>
    </row>
    <row r="112" spans="1:27" ht="25.5" customHeight="1">
      <c r="A112" s="291"/>
      <c r="B112" s="322" t="s">
        <v>158</v>
      </c>
      <c r="C112" s="322"/>
      <c r="D112" s="322"/>
      <c r="E112" s="322"/>
      <c r="F112" s="322"/>
      <c r="G112" s="58"/>
      <c r="H112" s="58"/>
      <c r="I112" s="58"/>
      <c r="J112" s="59"/>
      <c r="K112" s="60">
        <f>SUM(K110:K111,K93,K80,K58)</f>
        <v>167</v>
      </c>
      <c r="L112" s="61">
        <f>SUM(L111,L110,L93,L80,L58,L57,L46)</f>
        <v>6221</v>
      </c>
      <c r="M112" s="204"/>
      <c r="N112" s="62">
        <v>0</v>
      </c>
      <c r="O112" s="63">
        <f>SUM(O109,O92,O79)</f>
        <v>733.33333333333326</v>
      </c>
      <c r="P112" s="63">
        <f>SUM(P110:P111,P109,O92,P79)</f>
        <v>610.33333333333326</v>
      </c>
      <c r="Q112" s="63">
        <f>SUM(Q110:Q111,Q109,Q92,Q79)</f>
        <v>432.4666666666667</v>
      </c>
      <c r="R112" s="64">
        <f>SUM(R110:R111,R109,R92,R79)</f>
        <v>194.66666666666666</v>
      </c>
      <c r="S112" s="65"/>
      <c r="T112" s="189"/>
      <c r="U112" s="17"/>
      <c r="V112" s="17"/>
      <c r="W112" s="9"/>
      <c r="X112" s="9"/>
      <c r="Y112" s="9"/>
      <c r="Z112" s="10"/>
      <c r="AA112" s="11"/>
    </row>
    <row r="113" spans="1:30" ht="20.25" customHeight="1">
      <c r="A113" s="366" t="s">
        <v>159</v>
      </c>
      <c r="B113" s="366"/>
      <c r="C113" s="366"/>
      <c r="D113" s="366"/>
      <c r="E113" s="366"/>
      <c r="F113" s="366"/>
      <c r="G113" s="367"/>
      <c r="H113" s="367"/>
      <c r="I113" s="367"/>
      <c r="J113" s="367"/>
      <c r="K113" s="66">
        <v>300</v>
      </c>
      <c r="L113" s="66">
        <f>SUM(L112,L57,L46)</f>
        <v>8728</v>
      </c>
      <c r="M113" s="205"/>
      <c r="N113" s="67">
        <f>SUM(N112,N57,N46)</f>
        <v>1380</v>
      </c>
      <c r="O113" s="68">
        <f>SUM(O112,O57,O46)</f>
        <v>1325.3333333333333</v>
      </c>
      <c r="P113" s="68">
        <f>SUM(P112,P57,P46)</f>
        <v>1063.3333333333333</v>
      </c>
      <c r="Q113" s="68">
        <f>SUM(Q112,Q57,Q46)</f>
        <v>757.4666666666667</v>
      </c>
      <c r="R113" s="68">
        <f>SUM(R112,R57,R46)</f>
        <v>286.66666666666663</v>
      </c>
      <c r="S113" s="69">
        <f>SUM(N113:R113)</f>
        <v>4812.8</v>
      </c>
      <c r="T113" s="190"/>
      <c r="U113" s="17"/>
      <c r="V113" s="17"/>
      <c r="W113" s="9"/>
      <c r="X113" s="9"/>
      <c r="Y113" s="9"/>
      <c r="Z113" s="10"/>
      <c r="AA113" s="11"/>
    </row>
    <row r="114" spans="1:30" s="70" customFormat="1" ht="17.25" customHeight="1" thickBot="1">
      <c r="A114" s="360" t="s">
        <v>193</v>
      </c>
      <c r="B114" s="360"/>
      <c r="C114" s="360"/>
      <c r="D114" s="360"/>
      <c r="E114" s="360"/>
      <c r="F114" s="360"/>
      <c r="G114" s="360"/>
      <c r="H114" s="360"/>
      <c r="I114" s="360"/>
      <c r="J114" s="360"/>
      <c r="K114" s="360"/>
      <c r="L114" s="360"/>
      <c r="M114" s="361"/>
      <c r="N114" s="73" t="s">
        <v>17</v>
      </c>
      <c r="O114" s="73" t="s">
        <v>13</v>
      </c>
      <c r="P114" s="73" t="s">
        <v>14</v>
      </c>
      <c r="Q114" s="73" t="s">
        <v>15</v>
      </c>
      <c r="R114" s="73" t="s">
        <v>16</v>
      </c>
      <c r="S114" s="74" t="s">
        <v>160</v>
      </c>
      <c r="T114" s="191" t="s">
        <v>192</v>
      </c>
      <c r="U114" s="75"/>
      <c r="V114" s="76"/>
      <c r="W114" s="7"/>
      <c r="X114" s="7"/>
      <c r="Y114" s="7"/>
      <c r="Z114" s="77"/>
      <c r="AA114" s="77"/>
      <c r="AB114" s="77"/>
      <c r="AC114" s="77"/>
      <c r="AD114" s="77"/>
    </row>
    <row r="115" spans="1:30" ht="14.25">
      <c r="A115" s="357" t="s">
        <v>161</v>
      </c>
      <c r="B115" s="357"/>
      <c r="C115" s="357"/>
      <c r="D115" s="357"/>
      <c r="E115" s="357"/>
      <c r="F115" s="357"/>
      <c r="G115" s="357"/>
      <c r="H115" s="357"/>
      <c r="I115" s="357"/>
      <c r="J115" s="357"/>
      <c r="K115" s="357"/>
      <c r="L115" s="357"/>
      <c r="M115" s="357"/>
      <c r="N115" s="357"/>
      <c r="O115" s="357"/>
      <c r="P115" s="357"/>
      <c r="Q115" s="357"/>
      <c r="R115" s="357"/>
      <c r="S115" s="357"/>
      <c r="T115" s="192"/>
      <c r="U115" s="78"/>
      <c r="V115" s="76"/>
      <c r="W115" s="7"/>
      <c r="X115" s="7"/>
      <c r="Y115" s="7"/>
      <c r="Z115" s="8"/>
      <c r="AA115" s="8"/>
      <c r="AB115" s="8"/>
      <c r="AC115" s="8"/>
      <c r="AD115" s="8"/>
    </row>
    <row r="116" spans="1:30" ht="16.149999999999999" customHeight="1">
      <c r="A116" s="358" t="s">
        <v>162</v>
      </c>
      <c r="B116" s="358"/>
      <c r="C116" s="358"/>
      <c r="D116" s="358"/>
      <c r="E116" s="358"/>
      <c r="F116" s="358"/>
      <c r="G116" s="358"/>
      <c r="H116" s="358"/>
      <c r="I116" s="358"/>
      <c r="J116" s="358"/>
      <c r="K116" s="359">
        <f>SUM(K35,K30:K33,K21:K23,K7:K17)</f>
        <v>31</v>
      </c>
      <c r="L116" s="359"/>
      <c r="M116" s="359"/>
      <c r="N116" s="359"/>
      <c r="O116" s="359"/>
      <c r="P116" s="359"/>
      <c r="Q116" s="359"/>
      <c r="R116" s="359"/>
      <c r="S116" s="359"/>
      <c r="T116" s="193"/>
      <c r="U116" s="79"/>
      <c r="V116" s="76"/>
      <c r="W116" s="7"/>
      <c r="X116" s="7"/>
      <c r="Y116" s="7"/>
      <c r="Z116" s="8"/>
      <c r="AA116" s="8"/>
      <c r="AB116" s="8"/>
      <c r="AC116" s="8"/>
      <c r="AD116" s="8"/>
    </row>
    <row r="117" spans="1:30" ht="29.25" customHeight="1">
      <c r="A117" s="80"/>
      <c r="B117" s="81"/>
      <c r="C117" s="219"/>
      <c r="D117" s="219"/>
      <c r="E117" s="82"/>
      <c r="F117" s="82"/>
      <c r="G117" s="82"/>
      <c r="H117" s="82"/>
      <c r="I117" s="82"/>
      <c r="J117" s="81"/>
      <c r="K117" s="81"/>
      <c r="L117" s="81"/>
      <c r="M117" s="206"/>
      <c r="N117" s="83"/>
      <c r="O117" s="71"/>
      <c r="P117" s="71"/>
      <c r="Q117" s="71"/>
      <c r="R117" s="83"/>
      <c r="S117" s="84"/>
      <c r="T117" s="194"/>
      <c r="U117" s="79"/>
      <c r="V117" s="76"/>
      <c r="W117" s="7"/>
      <c r="X117" s="7"/>
      <c r="Y117" s="7"/>
      <c r="Z117" s="8"/>
      <c r="AA117" s="8"/>
      <c r="AB117" s="8"/>
      <c r="AC117" s="8"/>
      <c r="AD117" s="8"/>
    </row>
    <row r="118" spans="1:30" ht="30" customHeight="1">
      <c r="B118" s="71"/>
      <c r="C118" s="220"/>
      <c r="D118" s="220"/>
      <c r="E118" s="72"/>
      <c r="F118" s="72"/>
      <c r="G118" s="72"/>
      <c r="H118" s="72"/>
      <c r="I118" s="72"/>
      <c r="J118" s="71"/>
      <c r="K118" s="71"/>
      <c r="L118" s="71"/>
      <c r="M118" s="206"/>
      <c r="N118" s="83"/>
      <c r="O118" s="71"/>
      <c r="P118" s="71"/>
      <c r="Q118" s="71"/>
      <c r="R118" s="83"/>
      <c r="S118" s="84"/>
      <c r="T118" s="195"/>
      <c r="U118" s="78"/>
      <c r="V118" s="76"/>
      <c r="W118" s="7"/>
      <c r="X118" s="7"/>
      <c r="Y118" s="7"/>
      <c r="Z118" s="8"/>
      <c r="AA118" s="8"/>
      <c r="AB118" s="8"/>
      <c r="AC118" s="8"/>
      <c r="AD118" s="8"/>
    </row>
    <row r="119" spans="1:30" ht="33" customHeight="1">
      <c r="B119" s="71"/>
      <c r="C119" s="220"/>
      <c r="D119" s="220"/>
      <c r="E119" s="72"/>
      <c r="F119" s="72"/>
      <c r="G119" s="72"/>
      <c r="H119" s="72"/>
      <c r="I119" s="72"/>
      <c r="J119" s="71"/>
      <c r="K119" s="71"/>
      <c r="L119" s="71"/>
      <c r="M119" s="206"/>
      <c r="N119" s="83"/>
      <c r="O119" s="71"/>
      <c r="P119" s="71"/>
      <c r="Q119" s="71"/>
      <c r="R119" s="83"/>
      <c r="S119" s="84"/>
      <c r="T119" s="195"/>
      <c r="U119" s="78"/>
      <c r="V119" s="76"/>
      <c r="W119" s="7"/>
      <c r="X119" s="7"/>
      <c r="Y119" s="7"/>
      <c r="Z119" s="8"/>
      <c r="AA119" s="8"/>
      <c r="AB119" s="8"/>
      <c r="AC119" s="8"/>
      <c r="AD119" s="8"/>
    </row>
    <row r="120" spans="1:30" ht="17.25" customHeight="1">
      <c r="B120" s="71"/>
      <c r="C120" s="220"/>
      <c r="D120" s="220"/>
      <c r="E120" s="72"/>
      <c r="F120" s="72"/>
      <c r="G120" s="72"/>
      <c r="H120" s="72"/>
      <c r="I120" s="72"/>
      <c r="J120" s="71"/>
      <c r="K120" s="71"/>
      <c r="L120" s="71"/>
      <c r="M120" s="206"/>
      <c r="N120" s="83"/>
      <c r="O120" s="71"/>
      <c r="P120" s="71"/>
      <c r="Q120" s="71"/>
      <c r="R120" s="83"/>
      <c r="S120" s="84"/>
      <c r="T120" s="195"/>
      <c r="U120" s="78"/>
      <c r="V120" s="76"/>
      <c r="W120" s="7"/>
      <c r="X120" s="7"/>
      <c r="Y120" s="7"/>
      <c r="Z120" s="8"/>
      <c r="AA120" s="8"/>
      <c r="AB120" s="8"/>
      <c r="AC120" s="8"/>
      <c r="AD120" s="8"/>
    </row>
    <row r="121" spans="1:30" ht="30.75" customHeight="1">
      <c r="B121" s="85"/>
      <c r="C121" s="221"/>
      <c r="D121" s="221"/>
      <c r="E121" s="72"/>
      <c r="F121" s="72"/>
      <c r="G121" s="72"/>
      <c r="H121" s="72"/>
      <c r="I121" s="72"/>
      <c r="J121" s="71"/>
      <c r="K121" s="71"/>
      <c r="L121" s="71"/>
      <c r="M121" s="207"/>
      <c r="N121" s="86"/>
      <c r="O121" s="85"/>
      <c r="P121" s="85"/>
      <c r="Q121" s="85"/>
      <c r="R121" s="86"/>
      <c r="S121" s="87"/>
      <c r="T121" s="194"/>
      <c r="U121" s="76"/>
      <c r="V121" s="76"/>
      <c r="W121" s="7"/>
      <c r="X121" s="7"/>
      <c r="Y121" s="7"/>
      <c r="Z121" s="8"/>
      <c r="AA121" s="8"/>
      <c r="AB121" s="8"/>
      <c r="AC121" s="8"/>
      <c r="AD121" s="8"/>
    </row>
    <row r="122" spans="1:30" ht="17.25" customHeight="1">
      <c r="B122" s="85"/>
      <c r="C122" s="221"/>
      <c r="D122" s="221"/>
      <c r="E122" s="88"/>
      <c r="F122" s="88"/>
      <c r="G122" s="88"/>
      <c r="H122" s="88"/>
      <c r="I122" s="88"/>
      <c r="J122" s="85"/>
      <c r="K122" s="85"/>
      <c r="L122" s="85"/>
      <c r="M122" s="206"/>
      <c r="N122" s="83"/>
      <c r="O122" s="71"/>
      <c r="P122" s="71"/>
      <c r="Q122" s="71"/>
      <c r="R122" s="83"/>
      <c r="S122" s="84"/>
      <c r="T122" s="195"/>
      <c r="U122" s="89"/>
      <c r="V122" s="76"/>
      <c r="W122" s="7"/>
      <c r="X122" s="7"/>
      <c r="Y122" s="7"/>
      <c r="Z122" s="8"/>
      <c r="AA122" s="8"/>
      <c r="AB122" s="8"/>
      <c r="AC122" s="8"/>
      <c r="AD122" s="8"/>
    </row>
    <row r="123" spans="1:30" ht="17.25" customHeight="1">
      <c r="B123" s="71"/>
      <c r="C123" s="220"/>
      <c r="D123" s="220"/>
      <c r="E123" s="72"/>
      <c r="F123" s="72"/>
      <c r="G123" s="72"/>
      <c r="H123" s="72"/>
      <c r="I123" s="72"/>
      <c r="J123" s="71"/>
      <c r="K123" s="71"/>
      <c r="L123" s="71"/>
      <c r="M123" s="206"/>
      <c r="N123" s="83"/>
      <c r="O123" s="71"/>
      <c r="P123" s="71"/>
      <c r="Q123" s="71"/>
      <c r="R123" s="83"/>
      <c r="S123" s="84"/>
      <c r="T123" s="195"/>
      <c r="U123" s="78"/>
      <c r="V123" s="76"/>
      <c r="W123" s="7"/>
      <c r="X123" s="7"/>
      <c r="Y123" s="7"/>
      <c r="Z123" s="8"/>
      <c r="AA123" s="8"/>
      <c r="AB123" s="8"/>
      <c r="AC123" s="8"/>
      <c r="AD123" s="8"/>
    </row>
    <row r="124" spans="1:30" ht="29.25" customHeight="1">
      <c r="B124" s="71"/>
      <c r="C124" s="220"/>
      <c r="D124" s="220"/>
      <c r="E124" s="72"/>
      <c r="F124" s="72"/>
      <c r="G124" s="72"/>
      <c r="H124" s="72"/>
      <c r="I124" s="72"/>
      <c r="J124" s="71"/>
      <c r="K124" s="71"/>
      <c r="L124" s="71"/>
      <c r="M124" s="206"/>
      <c r="N124" s="83"/>
      <c r="O124" s="71"/>
      <c r="P124" s="71"/>
      <c r="Q124" s="71"/>
      <c r="R124" s="83"/>
      <c r="S124" s="84"/>
      <c r="T124" s="195"/>
      <c r="U124" s="78"/>
      <c r="V124" s="76"/>
      <c r="W124" s="7"/>
      <c r="X124" s="7"/>
      <c r="Y124" s="7"/>
      <c r="Z124" s="8"/>
      <c r="AA124" s="8"/>
      <c r="AB124" s="8"/>
      <c r="AC124" s="8"/>
      <c r="AD124" s="8"/>
    </row>
    <row r="125" spans="1:30" ht="30.75" customHeight="1">
      <c r="B125" s="71"/>
      <c r="C125" s="220"/>
      <c r="D125" s="220"/>
      <c r="E125" s="72"/>
      <c r="F125" s="72"/>
      <c r="G125" s="72"/>
      <c r="H125" s="72"/>
      <c r="I125" s="72"/>
      <c r="J125" s="71"/>
      <c r="K125" s="71"/>
      <c r="L125" s="71"/>
      <c r="M125" s="206"/>
      <c r="N125" s="83"/>
      <c r="O125" s="71"/>
      <c r="P125" s="71"/>
      <c r="Q125" s="71"/>
      <c r="R125" s="83"/>
      <c r="S125" s="84"/>
      <c r="T125" s="195"/>
      <c r="U125" s="78"/>
      <c r="V125" s="76"/>
      <c r="W125" s="7"/>
      <c r="X125" s="7"/>
      <c r="Y125" s="7"/>
      <c r="Z125" s="8"/>
      <c r="AA125" s="8"/>
      <c r="AB125" s="8"/>
      <c r="AC125" s="8"/>
      <c r="AD125" s="8"/>
    </row>
    <row r="126" spans="1:30" ht="43.5" customHeight="1">
      <c r="B126" s="71"/>
      <c r="C126" s="220"/>
      <c r="D126" s="220"/>
      <c r="E126" s="72"/>
      <c r="F126" s="72"/>
      <c r="G126" s="72"/>
      <c r="H126" s="72"/>
      <c r="I126" s="72"/>
      <c r="J126" s="71"/>
      <c r="K126" s="71"/>
      <c r="L126" s="71"/>
      <c r="M126" s="206"/>
      <c r="N126" s="83"/>
      <c r="O126" s="71"/>
      <c r="P126" s="71"/>
      <c r="Q126" s="71"/>
      <c r="R126" s="83"/>
      <c r="S126" s="84"/>
      <c r="T126" s="195"/>
      <c r="U126" s="78"/>
      <c r="V126" s="76"/>
      <c r="W126" s="7"/>
      <c r="X126" s="7"/>
      <c r="Y126" s="7"/>
      <c r="Z126" s="8"/>
      <c r="AA126" s="8"/>
      <c r="AB126" s="8"/>
      <c r="AC126" s="8"/>
      <c r="AD126" s="8"/>
    </row>
    <row r="127" spans="1:30" s="70" customFormat="1" ht="17.25" customHeight="1">
      <c r="B127" s="71"/>
      <c r="C127" s="220"/>
      <c r="D127" s="220"/>
      <c r="E127" s="72"/>
      <c r="F127" s="72"/>
      <c r="G127" s="72"/>
      <c r="H127" s="72"/>
      <c r="I127" s="72"/>
      <c r="J127" s="71"/>
      <c r="K127" s="71"/>
      <c r="L127" s="71"/>
      <c r="M127" s="207"/>
      <c r="N127" s="86"/>
      <c r="O127" s="85"/>
      <c r="P127" s="85"/>
      <c r="Q127" s="85"/>
      <c r="R127" s="86"/>
      <c r="S127" s="87"/>
      <c r="T127" s="194"/>
      <c r="U127" s="76"/>
      <c r="V127" s="76"/>
      <c r="W127" s="7"/>
      <c r="X127" s="7"/>
      <c r="Y127" s="7"/>
      <c r="Z127" s="77"/>
      <c r="AA127" s="77"/>
      <c r="AB127" s="77"/>
      <c r="AC127" s="77"/>
      <c r="AD127" s="77"/>
    </row>
    <row r="128" spans="1:30" ht="30.75" customHeight="1">
      <c r="B128" s="85"/>
      <c r="C128" s="221"/>
      <c r="D128" s="221"/>
      <c r="E128" s="88"/>
      <c r="F128" s="88"/>
      <c r="G128" s="88"/>
      <c r="H128" s="88"/>
      <c r="I128" s="88"/>
      <c r="J128" s="85"/>
      <c r="K128" s="85"/>
      <c r="L128" s="85"/>
      <c r="M128" s="206"/>
      <c r="N128" s="83"/>
      <c r="O128" s="71"/>
      <c r="P128" s="71"/>
      <c r="Q128" s="71"/>
      <c r="R128" s="83"/>
      <c r="S128" s="84"/>
      <c r="T128" s="195"/>
      <c r="U128" s="90"/>
      <c r="V128" s="78"/>
      <c r="W128" s="91"/>
      <c r="X128" s="7"/>
      <c r="Y128" s="7"/>
      <c r="Z128" s="8"/>
      <c r="AA128" s="8"/>
      <c r="AB128" s="8"/>
      <c r="AC128" s="8"/>
      <c r="AD128" s="8"/>
    </row>
    <row r="129" spans="2:30" ht="14.25">
      <c r="B129" s="71"/>
      <c r="C129" s="220"/>
      <c r="D129" s="220"/>
      <c r="E129" s="72"/>
      <c r="F129" s="72"/>
      <c r="G129" s="72"/>
      <c r="H129" s="72"/>
      <c r="I129" s="72"/>
      <c r="J129" s="71"/>
      <c r="K129" s="71"/>
      <c r="L129" s="71"/>
      <c r="M129" s="206"/>
      <c r="N129" s="83"/>
      <c r="O129" s="71"/>
      <c r="P129" s="71"/>
      <c r="Q129" s="71"/>
      <c r="R129" s="83"/>
      <c r="S129" s="84"/>
      <c r="T129" s="194"/>
      <c r="U129" s="92"/>
      <c r="V129" s="76"/>
      <c r="W129" s="7"/>
      <c r="X129" s="7"/>
      <c r="Y129" s="7"/>
      <c r="Z129" s="8"/>
      <c r="AA129" s="8"/>
      <c r="AB129" s="8"/>
      <c r="AC129" s="8"/>
      <c r="AD129" s="8"/>
    </row>
    <row r="130" spans="2:30" s="70" customFormat="1" ht="13.5" customHeight="1">
      <c r="B130" s="71"/>
      <c r="C130" s="220"/>
      <c r="D130" s="220"/>
      <c r="E130" s="72"/>
      <c r="F130" s="72"/>
      <c r="G130" s="72"/>
      <c r="H130" s="72"/>
      <c r="I130" s="72"/>
      <c r="J130" s="71"/>
      <c r="K130" s="71"/>
      <c r="L130" s="71"/>
      <c r="M130" s="206"/>
      <c r="N130" s="83"/>
      <c r="O130" s="71"/>
      <c r="P130" s="71"/>
      <c r="Q130" s="71"/>
      <c r="R130" s="83"/>
      <c r="S130" s="84"/>
      <c r="T130" s="194"/>
      <c r="U130" s="92"/>
      <c r="V130" s="76"/>
      <c r="W130" s="7"/>
      <c r="X130" s="7"/>
      <c r="Y130" s="7"/>
      <c r="Z130" s="77"/>
      <c r="AA130" s="77"/>
      <c r="AB130" s="77"/>
      <c r="AC130" s="77"/>
      <c r="AD130" s="77"/>
    </row>
    <row r="131" spans="2:30" ht="13.5" customHeight="1">
      <c r="B131" s="71"/>
      <c r="C131" s="220"/>
      <c r="D131" s="220"/>
      <c r="E131" s="72"/>
      <c r="F131" s="72"/>
      <c r="G131" s="72"/>
      <c r="H131" s="72"/>
      <c r="I131" s="72"/>
      <c r="J131" s="71"/>
      <c r="K131" s="71"/>
      <c r="L131" s="71"/>
      <c r="M131" s="206"/>
      <c r="N131" s="83"/>
      <c r="O131" s="71"/>
      <c r="P131" s="71"/>
      <c r="Q131" s="71"/>
      <c r="R131" s="83"/>
      <c r="S131" s="84"/>
      <c r="T131" s="194"/>
      <c r="U131" s="92"/>
      <c r="V131" s="76"/>
      <c r="W131" s="7"/>
      <c r="X131" s="7"/>
      <c r="Y131" s="7"/>
      <c r="Z131" s="8"/>
      <c r="AA131" s="8"/>
      <c r="AB131" s="8"/>
      <c r="AC131" s="8"/>
      <c r="AD131" s="8"/>
    </row>
    <row r="132" spans="2:30" ht="13.5" customHeight="1">
      <c r="B132" s="71"/>
      <c r="C132" s="220"/>
      <c r="D132" s="220"/>
      <c r="E132" s="72"/>
      <c r="F132" s="72"/>
      <c r="G132" s="72"/>
      <c r="H132" s="72"/>
      <c r="I132" s="72"/>
      <c r="J132" s="71"/>
      <c r="K132" s="71"/>
      <c r="L132" s="71"/>
      <c r="M132" s="206"/>
      <c r="N132" s="83"/>
      <c r="O132" s="71"/>
      <c r="P132" s="71"/>
      <c r="Q132" s="71"/>
      <c r="R132" s="83"/>
      <c r="S132" s="84"/>
      <c r="T132" s="194"/>
      <c r="U132" s="92"/>
      <c r="V132" s="91"/>
      <c r="W132" s="7"/>
      <c r="X132" s="91"/>
      <c r="Y132" s="91"/>
      <c r="Z132" s="8"/>
      <c r="AA132" s="8"/>
      <c r="AB132" s="8"/>
      <c r="AC132" s="8"/>
      <c r="AD132" s="8"/>
    </row>
    <row r="133" spans="2:30" ht="13.5" customHeight="1">
      <c r="B133" s="71"/>
      <c r="C133" s="220"/>
      <c r="D133" s="220"/>
      <c r="E133" s="72"/>
      <c r="F133" s="72"/>
      <c r="G133" s="72"/>
      <c r="H133" s="72"/>
      <c r="I133" s="72"/>
      <c r="J133" s="71"/>
      <c r="K133" s="71"/>
      <c r="L133" s="71"/>
      <c r="M133" s="206"/>
      <c r="N133" s="83"/>
      <c r="O133" s="71"/>
      <c r="P133" s="71"/>
      <c r="Q133" s="71"/>
      <c r="R133" s="83"/>
      <c r="S133" s="84"/>
      <c r="T133" s="194"/>
      <c r="U133" s="92"/>
      <c r="V133" s="7"/>
      <c r="W133" s="7"/>
      <c r="X133" s="7"/>
      <c r="Y133" s="7"/>
      <c r="Z133" s="8"/>
      <c r="AA133" s="8"/>
      <c r="AB133" s="8"/>
      <c r="AC133" s="8"/>
      <c r="AD133" s="8"/>
    </row>
    <row r="134" spans="2:30" ht="14.25">
      <c r="B134" s="71"/>
      <c r="C134" s="220"/>
      <c r="D134" s="220"/>
      <c r="E134" s="72"/>
      <c r="F134" s="72"/>
      <c r="G134" s="72"/>
      <c r="H134" s="72"/>
      <c r="I134" s="72"/>
      <c r="J134" s="71"/>
      <c r="K134" s="71"/>
      <c r="L134" s="71"/>
      <c r="M134" s="208"/>
      <c r="N134" s="94"/>
      <c r="O134" s="93"/>
      <c r="P134" s="93"/>
      <c r="Q134" s="93"/>
      <c r="R134" s="94"/>
      <c r="S134" s="95"/>
      <c r="T134" s="194"/>
      <c r="U134" s="92"/>
      <c r="V134" s="92"/>
      <c r="W134" s="92"/>
      <c r="X134" s="92"/>
      <c r="Y134" s="92"/>
      <c r="Z134" s="8"/>
      <c r="AA134" s="8"/>
      <c r="AB134" s="8"/>
      <c r="AC134" s="8"/>
      <c r="AD134" s="8"/>
    </row>
    <row r="135" spans="2:30">
      <c r="B135" s="93"/>
      <c r="C135" s="222"/>
      <c r="D135" s="222"/>
      <c r="E135" s="96"/>
      <c r="F135" s="96"/>
      <c r="G135" s="96"/>
      <c r="H135" s="96"/>
      <c r="I135" s="96"/>
      <c r="J135" s="93"/>
      <c r="K135" s="93"/>
      <c r="L135" s="93"/>
      <c r="M135" s="208"/>
      <c r="N135" s="94"/>
      <c r="O135" s="93"/>
      <c r="P135" s="93"/>
      <c r="Q135" s="93"/>
      <c r="R135" s="94"/>
      <c r="S135" s="95"/>
      <c r="T135" s="196"/>
      <c r="U135" s="97"/>
      <c r="V135" s="97"/>
      <c r="W135" s="97"/>
      <c r="X135" s="97"/>
      <c r="Y135" s="97"/>
    </row>
    <row r="136" spans="2:30">
      <c r="B136" s="93"/>
      <c r="C136" s="222"/>
      <c r="D136" s="222"/>
      <c r="E136" s="96"/>
      <c r="F136" s="96"/>
      <c r="G136" s="96"/>
      <c r="H136" s="96"/>
      <c r="I136" s="96"/>
      <c r="J136" s="93"/>
      <c r="K136" s="93"/>
      <c r="L136" s="93"/>
      <c r="T136" s="196"/>
      <c r="U136" s="97"/>
      <c r="V136" s="97"/>
      <c r="W136" s="97"/>
      <c r="X136" s="97"/>
      <c r="Y136" s="97"/>
    </row>
  </sheetData>
  <sheetProtection selectLockedCells="1" selectUnlockedCells="1"/>
  <mergeCells count="384">
    <mergeCell ref="A115:S115"/>
    <mergeCell ref="A116:J116"/>
    <mergeCell ref="K116:S116"/>
    <mergeCell ref="A114:M114"/>
    <mergeCell ref="S58:S66"/>
    <mergeCell ref="S105:S107"/>
    <mergeCell ref="O102:O104"/>
    <mergeCell ref="P102:P104"/>
    <mergeCell ref="A113:F113"/>
    <mergeCell ref="G113:J113"/>
    <mergeCell ref="N105:N107"/>
    <mergeCell ref="O105:O107"/>
    <mergeCell ref="P105:P107"/>
    <mergeCell ref="Q105:Q107"/>
    <mergeCell ref="J105:J107"/>
    <mergeCell ref="M105:M107"/>
    <mergeCell ref="I105:I107"/>
    <mergeCell ref="D99:D101"/>
    <mergeCell ref="E99:E101"/>
    <mergeCell ref="C58:C61"/>
    <mergeCell ref="B58:B78"/>
    <mergeCell ref="R99:R101"/>
    <mergeCell ref="S80:S91"/>
    <mergeCell ref="K80:K91"/>
    <mergeCell ref="C33:D33"/>
    <mergeCell ref="C34:D34"/>
    <mergeCell ref="C35:D35"/>
    <mergeCell ref="C41:D41"/>
    <mergeCell ref="C47:D47"/>
    <mergeCell ref="C48:D48"/>
    <mergeCell ref="C49:D49"/>
    <mergeCell ref="C50:D50"/>
    <mergeCell ref="C88:C91"/>
    <mergeCell ref="C62:C66"/>
    <mergeCell ref="C67:C70"/>
    <mergeCell ref="C71:C74"/>
    <mergeCell ref="C75:C78"/>
    <mergeCell ref="C80:C83"/>
    <mergeCell ref="C84:C87"/>
    <mergeCell ref="A1:T1"/>
    <mergeCell ref="A2:T2"/>
    <mergeCell ref="C7:C9"/>
    <mergeCell ref="C10:C12"/>
    <mergeCell ref="C6:D6"/>
    <mergeCell ref="C29:D29"/>
    <mergeCell ref="C30:D30"/>
    <mergeCell ref="C31:D31"/>
    <mergeCell ref="C32:D32"/>
    <mergeCell ref="J19:J20"/>
    <mergeCell ref="K19:K20"/>
    <mergeCell ref="B19:B20"/>
    <mergeCell ref="C19:D20"/>
    <mergeCell ref="C21:D21"/>
    <mergeCell ref="C22:D22"/>
    <mergeCell ref="C23:D23"/>
    <mergeCell ref="B24:B26"/>
    <mergeCell ref="C24:D26"/>
    <mergeCell ref="C27:D27"/>
    <mergeCell ref="C28:D28"/>
    <mergeCell ref="F24:F26"/>
    <mergeCell ref="L19:L20"/>
    <mergeCell ref="S24:S26"/>
    <mergeCell ref="T24:T26"/>
    <mergeCell ref="S99:S101"/>
    <mergeCell ref="T99:T101"/>
    <mergeCell ref="E102:E104"/>
    <mergeCell ref="F102:F104"/>
    <mergeCell ref="C93:C95"/>
    <mergeCell ref="C96:C98"/>
    <mergeCell ref="R102:R104"/>
    <mergeCell ref="S102:S104"/>
    <mergeCell ref="R96:R98"/>
    <mergeCell ref="S96:S98"/>
    <mergeCell ref="Q99:Q101"/>
    <mergeCell ref="T105:T107"/>
    <mergeCell ref="B109:M109"/>
    <mergeCell ref="B112:F112"/>
    <mergeCell ref="R105:R107"/>
    <mergeCell ref="D105:D107"/>
    <mergeCell ref="E105:E107"/>
    <mergeCell ref="F105:F107"/>
    <mergeCell ref="G105:G107"/>
    <mergeCell ref="H105:H107"/>
    <mergeCell ref="C105:C107"/>
    <mergeCell ref="K93:K108"/>
    <mergeCell ref="L93:L108"/>
    <mergeCell ref="E96:E98"/>
    <mergeCell ref="F96:F98"/>
    <mergeCell ref="G96:G98"/>
    <mergeCell ref="H96:H98"/>
    <mergeCell ref="F99:F101"/>
    <mergeCell ref="G99:G101"/>
    <mergeCell ref="H99:H101"/>
    <mergeCell ref="D102:D104"/>
    <mergeCell ref="G102:G104"/>
    <mergeCell ref="H102:H104"/>
    <mergeCell ref="T102:T104"/>
    <mergeCell ref="J99:J101"/>
    <mergeCell ref="B93:B107"/>
    <mergeCell ref="D93:D95"/>
    <mergeCell ref="E93:E95"/>
    <mergeCell ref="F93:F95"/>
    <mergeCell ref="G93:G95"/>
    <mergeCell ref="H93:H95"/>
    <mergeCell ref="I93:I95"/>
    <mergeCell ref="J93:J95"/>
    <mergeCell ref="M93:M95"/>
    <mergeCell ref="M99:M101"/>
    <mergeCell ref="C99:C101"/>
    <mergeCell ref="C102:C104"/>
    <mergeCell ref="R88:R91"/>
    <mergeCell ref="S93:S95"/>
    <mergeCell ref="T96:T98"/>
    <mergeCell ref="J96:J98"/>
    <mergeCell ref="M96:M98"/>
    <mergeCell ref="N96:N98"/>
    <mergeCell ref="O93:O95"/>
    <mergeCell ref="P93:P95"/>
    <mergeCell ref="Q93:Q95"/>
    <mergeCell ref="P96:P98"/>
    <mergeCell ref="Q96:Q98"/>
    <mergeCell ref="O96:O98"/>
    <mergeCell ref="T88:T91"/>
    <mergeCell ref="B92:M92"/>
    <mergeCell ref="T80:T83"/>
    <mergeCell ref="D84:D87"/>
    <mergeCell ref="E84:E87"/>
    <mergeCell ref="R84:R87"/>
    <mergeCell ref="I96:I98"/>
    <mergeCell ref="T84:T87"/>
    <mergeCell ref="D88:D91"/>
    <mergeCell ref="E88:E91"/>
    <mergeCell ref="O80:O83"/>
    <mergeCell ref="P80:P83"/>
    <mergeCell ref="M88:M91"/>
    <mergeCell ref="N88:N91"/>
    <mergeCell ref="O88:O91"/>
    <mergeCell ref="P88:P91"/>
    <mergeCell ref="J84:J87"/>
    <mergeCell ref="M84:M87"/>
    <mergeCell ref="R80:R83"/>
    <mergeCell ref="F84:F87"/>
    <mergeCell ref="G88:G91"/>
    <mergeCell ref="H88:H91"/>
    <mergeCell ref="I88:I91"/>
    <mergeCell ref="T93:T95"/>
    <mergeCell ref="R93:R95"/>
    <mergeCell ref="Q84:Q87"/>
    <mergeCell ref="Q80:Q83"/>
    <mergeCell ref="N93:N95"/>
    <mergeCell ref="I102:I104"/>
    <mergeCell ref="J102:J104"/>
    <mergeCell ref="M102:M104"/>
    <mergeCell ref="I99:I101"/>
    <mergeCell ref="Q88:Q91"/>
    <mergeCell ref="J88:J91"/>
    <mergeCell ref="P99:P101"/>
    <mergeCell ref="Q102:Q104"/>
    <mergeCell ref="N102:N104"/>
    <mergeCell ref="N99:N101"/>
    <mergeCell ref="O99:O101"/>
    <mergeCell ref="R71:R74"/>
    <mergeCell ref="S71:S74"/>
    <mergeCell ref="T71:T74"/>
    <mergeCell ref="D75:D78"/>
    <mergeCell ref="E75:E78"/>
    <mergeCell ref="F75:F78"/>
    <mergeCell ref="G75:G78"/>
    <mergeCell ref="H75:H78"/>
    <mergeCell ref="I75:I78"/>
    <mergeCell ref="J75:J78"/>
    <mergeCell ref="M75:M78"/>
    <mergeCell ref="N75:N78"/>
    <mergeCell ref="O75:O78"/>
    <mergeCell ref="P75:P78"/>
    <mergeCell ref="Q75:Q78"/>
    <mergeCell ref="R75:R78"/>
    <mergeCell ref="S75:S78"/>
    <mergeCell ref="T75:T78"/>
    <mergeCell ref="R62:R66"/>
    <mergeCell ref="T58:T61"/>
    <mergeCell ref="R58:R61"/>
    <mergeCell ref="T62:T66"/>
    <mergeCell ref="D67:D70"/>
    <mergeCell ref="E67:E70"/>
    <mergeCell ref="F67:F70"/>
    <mergeCell ref="G67:G70"/>
    <mergeCell ref="H67:H70"/>
    <mergeCell ref="I67:I70"/>
    <mergeCell ref="M67:M70"/>
    <mergeCell ref="N67:N70"/>
    <mergeCell ref="O67:O70"/>
    <mergeCell ref="P67:P70"/>
    <mergeCell ref="Q67:Q70"/>
    <mergeCell ref="R67:R70"/>
    <mergeCell ref="S67:S70"/>
    <mergeCell ref="T67:T70"/>
    <mergeCell ref="P58:P61"/>
    <mergeCell ref="Q58:Q61"/>
    <mergeCell ref="D62:D66"/>
    <mergeCell ref="E62:E66"/>
    <mergeCell ref="F62:F66"/>
    <mergeCell ref="G62:G66"/>
    <mergeCell ref="Q62:Q66"/>
    <mergeCell ref="M58:M61"/>
    <mergeCell ref="N58:N61"/>
    <mergeCell ref="J62:J66"/>
    <mergeCell ref="M62:M66"/>
    <mergeCell ref="N62:N66"/>
    <mergeCell ref="J67:J70"/>
    <mergeCell ref="O58:O61"/>
    <mergeCell ref="J71:J74"/>
    <mergeCell ref="M71:M74"/>
    <mergeCell ref="N71:N74"/>
    <mergeCell ref="O71:O74"/>
    <mergeCell ref="P71:P74"/>
    <mergeCell ref="Q71:Q74"/>
    <mergeCell ref="K58:K78"/>
    <mergeCell ref="L58:L78"/>
    <mergeCell ref="A58:A112"/>
    <mergeCell ref="D58:D61"/>
    <mergeCell ref="E58:E61"/>
    <mergeCell ref="F58:F61"/>
    <mergeCell ref="G58:G61"/>
    <mergeCell ref="H58:H61"/>
    <mergeCell ref="I58:I61"/>
    <mergeCell ref="J58:J61"/>
    <mergeCell ref="D71:D74"/>
    <mergeCell ref="E71:E74"/>
    <mergeCell ref="F71:F74"/>
    <mergeCell ref="G71:G74"/>
    <mergeCell ref="H71:H74"/>
    <mergeCell ref="I71:I74"/>
    <mergeCell ref="B79:N79"/>
    <mergeCell ref="B80:B91"/>
    <mergeCell ref="D80:D83"/>
    <mergeCell ref="E80:E83"/>
    <mergeCell ref="F80:F83"/>
    <mergeCell ref="G80:G83"/>
    <mergeCell ref="H80:H83"/>
    <mergeCell ref="J80:J83"/>
    <mergeCell ref="F88:F91"/>
    <mergeCell ref="H62:H66"/>
    <mergeCell ref="S51:S53"/>
    <mergeCell ref="T51:T53"/>
    <mergeCell ref="K51:K53"/>
    <mergeCell ref="L51:L53"/>
    <mergeCell ref="M51:M53"/>
    <mergeCell ref="N51:N53"/>
    <mergeCell ref="R42:R45"/>
    <mergeCell ref="A46:J46"/>
    <mergeCell ref="A47:A57"/>
    <mergeCell ref="O51:O53"/>
    <mergeCell ref="P51:P53"/>
    <mergeCell ref="E51:E53"/>
    <mergeCell ref="F51:F53"/>
    <mergeCell ref="G51:G53"/>
    <mergeCell ref="H51:H53"/>
    <mergeCell ref="I51:I53"/>
    <mergeCell ref="J51:J53"/>
    <mergeCell ref="A6:A45"/>
    <mergeCell ref="B7:B18"/>
    <mergeCell ref="D7:D9"/>
    <mergeCell ref="E7:E9"/>
    <mergeCell ref="P42:P45"/>
    <mergeCell ref="O42:O45"/>
    <mergeCell ref="B36:B40"/>
    <mergeCell ref="Q36:Q40"/>
    <mergeCell ref="Q51:Q53"/>
    <mergeCell ref="R51:R53"/>
    <mergeCell ref="B57:J57"/>
    <mergeCell ref="B42:B45"/>
    <mergeCell ref="K42:K45"/>
    <mergeCell ref="L42:L45"/>
    <mergeCell ref="M42:M45"/>
    <mergeCell ref="N42:N45"/>
    <mergeCell ref="Q42:Q45"/>
    <mergeCell ref="K36:K40"/>
    <mergeCell ref="L36:L40"/>
    <mergeCell ref="M36:M40"/>
    <mergeCell ref="C55:D55"/>
    <mergeCell ref="C56:D56"/>
    <mergeCell ref="B51:B53"/>
    <mergeCell ref="C51:D53"/>
    <mergeCell ref="C54:D54"/>
    <mergeCell ref="Q24:Q26"/>
    <mergeCell ref="R24:R26"/>
    <mergeCell ref="G24:G26"/>
    <mergeCell ref="H24:H26"/>
    <mergeCell ref="I24:I26"/>
    <mergeCell ref="J24:J26"/>
    <mergeCell ref="K24:K26"/>
    <mergeCell ref="L24:L26"/>
    <mergeCell ref="M24:M26"/>
    <mergeCell ref="N24:N26"/>
    <mergeCell ref="O24:O26"/>
    <mergeCell ref="P24:P26"/>
    <mergeCell ref="M19:M20"/>
    <mergeCell ref="N19:N20"/>
    <mergeCell ref="O19:O20"/>
    <mergeCell ref="Q13:Q15"/>
    <mergeCell ref="P19:P20"/>
    <mergeCell ref="Q19:Q20"/>
    <mergeCell ref="T13:T15"/>
    <mergeCell ref="O7:O18"/>
    <mergeCell ref="P7:P18"/>
    <mergeCell ref="Q7:Q9"/>
    <mergeCell ref="R7:R9"/>
    <mergeCell ref="R19:R20"/>
    <mergeCell ref="S19:S20"/>
    <mergeCell ref="T19:T20"/>
    <mergeCell ref="J16:J18"/>
    <mergeCell ref="T7:T9"/>
    <mergeCell ref="T16:T18"/>
    <mergeCell ref="Q10:Q12"/>
    <mergeCell ref="R10:R12"/>
    <mergeCell ref="T10:T12"/>
    <mergeCell ref="H10:H12"/>
    <mergeCell ref="R13:R15"/>
    <mergeCell ref="Q16:Q18"/>
    <mergeCell ref="R16:R18"/>
    <mergeCell ref="I7:I9"/>
    <mergeCell ref="K7:K18"/>
    <mergeCell ref="E24:E26"/>
    <mergeCell ref="J7:J9"/>
    <mergeCell ref="L7:L18"/>
    <mergeCell ref="M7:M9"/>
    <mergeCell ref="N7:N18"/>
    <mergeCell ref="J10:J12"/>
    <mergeCell ref="M10:M12"/>
    <mergeCell ref="D13:D15"/>
    <mergeCell ref="E13:E15"/>
    <mergeCell ref="F13:F15"/>
    <mergeCell ref="G13:G15"/>
    <mergeCell ref="H13:H15"/>
    <mergeCell ref="I13:I15"/>
    <mergeCell ref="J13:J15"/>
    <mergeCell ref="M13:M15"/>
    <mergeCell ref="M16:M18"/>
    <mergeCell ref="H7:H9"/>
    <mergeCell ref="D16:D18"/>
    <mergeCell ref="E16:E18"/>
    <mergeCell ref="F19:F20"/>
    <mergeCell ref="F7:F9"/>
    <mergeCell ref="G7:G9"/>
    <mergeCell ref="F16:F18"/>
    <mergeCell ref="G16:G18"/>
    <mergeCell ref="D10:D12"/>
    <mergeCell ref="E10:E12"/>
    <mergeCell ref="F10:F12"/>
    <mergeCell ref="G10:G12"/>
    <mergeCell ref="G19:G20"/>
    <mergeCell ref="C13:C15"/>
    <mergeCell ref="C16:C18"/>
    <mergeCell ref="I10:I12"/>
    <mergeCell ref="H19:H20"/>
    <mergeCell ref="I19:I20"/>
    <mergeCell ref="E19:E20"/>
    <mergeCell ref="H16:H18"/>
    <mergeCell ref="I16:I18"/>
    <mergeCell ref="A3:T3"/>
    <mergeCell ref="A4:D4"/>
    <mergeCell ref="E4:I4"/>
    <mergeCell ref="J4:J5"/>
    <mergeCell ref="K4:K5"/>
    <mergeCell ref="L4:L5"/>
    <mergeCell ref="M4:M5"/>
    <mergeCell ref="N4:R4"/>
    <mergeCell ref="S4:S5"/>
    <mergeCell ref="B5:D5"/>
    <mergeCell ref="I62:I66"/>
    <mergeCell ref="O62:O66"/>
    <mergeCell ref="P62:P66"/>
    <mergeCell ref="M80:M83"/>
    <mergeCell ref="N80:N83"/>
    <mergeCell ref="D96:D98"/>
    <mergeCell ref="G84:G87"/>
    <mergeCell ref="H84:H87"/>
    <mergeCell ref="I84:I87"/>
    <mergeCell ref="I80:I83"/>
    <mergeCell ref="N84:N87"/>
    <mergeCell ref="O84:O87"/>
    <mergeCell ref="P84:P87"/>
    <mergeCell ref="L80:L91"/>
  </mergeCells>
  <pageMargins left="0.2361111111111111" right="0.2361111111111111" top="0.55138888888888893" bottom="0.15763888888888888" header="0.51180555555555551" footer="0.51180555555555551"/>
  <pageSetup paperSize="9" scale="86"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9" zoomScaleNormal="89" workbookViewId="0">
      <selection activeCell="D1" sqref="D1"/>
    </sheetView>
  </sheetViews>
  <sheetFormatPr defaultRowHeight="12.75"/>
  <cols>
    <col min="1" max="1" width="13.5703125" customWidth="1"/>
  </cols>
  <sheetData>
    <row r="1" spans="1:4">
      <c r="A1" s="98" t="s">
        <v>163</v>
      </c>
      <c r="B1" s="98" t="s">
        <v>164</v>
      </c>
      <c r="C1" s="98" t="s">
        <v>165</v>
      </c>
      <c r="D1" s="98" t="s">
        <v>166</v>
      </c>
    </row>
    <row r="2" spans="1:4">
      <c r="A2" s="98" t="s">
        <v>167</v>
      </c>
      <c r="B2" s="98" t="s">
        <v>168</v>
      </c>
      <c r="C2" s="98" t="s">
        <v>169</v>
      </c>
      <c r="D2" s="98" t="s">
        <v>170</v>
      </c>
    </row>
    <row r="3" spans="1:4">
      <c r="A3" s="98"/>
      <c r="B3" s="98" t="s">
        <v>171</v>
      </c>
      <c r="C3" s="98" t="s">
        <v>172</v>
      </c>
      <c r="D3" s="98" t="s">
        <v>173</v>
      </c>
    </row>
    <row r="4" spans="1:4">
      <c r="B4" s="98" t="s">
        <v>174</v>
      </c>
      <c r="D4" s="98" t="s">
        <v>175</v>
      </c>
    </row>
    <row r="5" spans="1:4">
      <c r="B5" s="98" t="s">
        <v>176</v>
      </c>
      <c r="D5" s="98" t="s">
        <v>177</v>
      </c>
    </row>
    <row r="6" spans="1:4">
      <c r="B6" s="98" t="s">
        <v>178</v>
      </c>
      <c r="D6" s="98" t="s">
        <v>179</v>
      </c>
    </row>
    <row r="7" spans="1:4">
      <c r="B7" s="98" t="s">
        <v>180</v>
      </c>
      <c r="D7" s="98" t="s">
        <v>181</v>
      </c>
    </row>
    <row r="8" spans="1:4">
      <c r="B8" s="98" t="s">
        <v>182</v>
      </c>
    </row>
    <row r="9" spans="1:4">
      <c r="B9" s="98" t="s">
        <v>183</v>
      </c>
    </row>
  </sheetData>
  <sheetProtection password="8720" sheet="1" insertColumns="0" insertRows="0" deleteColumns="0" deleteRows="0"/>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tzw. moduły</vt:lpstr>
      <vt:lpstr>dane do list</vt:lpstr>
      <vt:lpstr>'tzw. moduły'!Tytuły_wydruku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Rumin</dc:creator>
  <cp:lastModifiedBy>Danuta Krawczyńska</cp:lastModifiedBy>
  <cp:lastPrinted>2019-07-04T09:42:18Z</cp:lastPrinted>
  <dcterms:created xsi:type="dcterms:W3CDTF">2017-06-02T15:21:56Z</dcterms:created>
  <dcterms:modified xsi:type="dcterms:W3CDTF">2019-09-10T06:32:40Z</dcterms:modified>
</cp:coreProperties>
</file>