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krawczynska\Desktop\PROGRAM\Program 2019-20 dostosowanie do nowych przepisów\Przedmioty wszystkie nabory 2019-20\"/>
    </mc:Choice>
  </mc:AlternateContent>
  <bookViews>
    <workbookView xWindow="0" yWindow="0" windowWidth="14370" windowHeight="12300"/>
  </bookViews>
  <sheets>
    <sheet name="tzw. moduły" sheetId="1" r:id="rId1"/>
    <sheet name="dane do list" sheetId="2" r:id="rId2"/>
  </sheets>
  <definedNames>
    <definedName name="_xlnm.Print_Area" localSheetId="0">'tzw. moduły'!$A$1:$T$112</definedName>
    <definedName name="_xlnm.Print_Titles" localSheetId="0">'tzw. moduły'!$4:$5</definedName>
  </definedNames>
  <calcPr calcId="162913"/>
</workbook>
</file>

<file path=xl/calcChain.xml><?xml version="1.0" encoding="utf-8"?>
<calcChain xmlns="http://schemas.openxmlformats.org/spreadsheetml/2006/main">
  <c r="K50" i="1" l="1"/>
  <c r="L50" i="1"/>
  <c r="N50" i="1"/>
  <c r="O50" i="1"/>
  <c r="P50" i="1"/>
  <c r="Q50" i="1"/>
  <c r="R50" i="1"/>
  <c r="K61" i="1"/>
  <c r="L61" i="1"/>
  <c r="N61" i="1"/>
  <c r="O61" i="1"/>
  <c r="P61" i="1"/>
  <c r="Q61" i="1"/>
  <c r="R61" i="1"/>
  <c r="O85" i="1"/>
  <c r="P85" i="1"/>
  <c r="Q85" i="1"/>
  <c r="R85" i="1"/>
  <c r="O89" i="1"/>
  <c r="P89" i="1"/>
  <c r="Q89" i="1"/>
  <c r="R89" i="1"/>
  <c r="O104" i="1"/>
  <c r="P104" i="1"/>
  <c r="Q104" i="1"/>
  <c r="K107" i="1"/>
  <c r="K111" i="1"/>
  <c r="R107" i="1" l="1"/>
  <c r="R108" i="1" s="1"/>
  <c r="N108" i="1"/>
  <c r="P107" i="1"/>
  <c r="P108" i="1" s="1"/>
  <c r="O107" i="1"/>
  <c r="O108" i="1" s="1"/>
  <c r="Q107" i="1"/>
  <c r="Q108" i="1" s="1"/>
  <c r="L107" i="1"/>
  <c r="L108" i="1" s="1"/>
  <c r="S108" i="1" l="1"/>
</calcChain>
</file>

<file path=xl/sharedStrings.xml><?xml version="1.0" encoding="utf-8"?>
<sst xmlns="http://schemas.openxmlformats.org/spreadsheetml/2006/main" count="460" uniqueCount="353">
  <si>
    <t>Studia  prowadzone przez Wydział Rzeźby na ASP w Krakowie na kierunku rzeźba - profil ogólnoakademicki, stacjonarne, jednolite, magisterskie</t>
  </si>
  <si>
    <t>SPOSÓB WERYFIKACJI EFEKTÓW</t>
  </si>
  <si>
    <t>PUNKTY ECTS DLA PRZEDMIOTU</t>
  </si>
  <si>
    <t>Ilość godzin</t>
  </si>
  <si>
    <t xml:space="preserve">Rodzaj zajęć (wykł.,ćw.) </t>
  </si>
  <si>
    <t>Ilość godzin wymagająca bezpośredniego kontaktu nauczyciela ze studentem</t>
  </si>
  <si>
    <t>PRZEDMIOT</t>
  </si>
  <si>
    <t>I rok</t>
  </si>
  <si>
    <t>II rok</t>
  </si>
  <si>
    <t>III rok</t>
  </si>
  <si>
    <t>IV rok</t>
  </si>
  <si>
    <t>V rok</t>
  </si>
  <si>
    <t xml:space="preserve">I rok </t>
  </si>
  <si>
    <t>PODSTAWOWE</t>
  </si>
  <si>
    <t>Anatomia</t>
  </si>
  <si>
    <t>K_W07
K_U07
K_K01</t>
  </si>
  <si>
    <t>Wykład</t>
  </si>
  <si>
    <t xml:space="preserve">języki obce </t>
  </si>
  <si>
    <t>J. niemiecki - mgr B. Dal</t>
  </si>
  <si>
    <t>poziom B1 I i II rok  K_W01
K_W01
K_U01
K_K01
K_K01</t>
  </si>
  <si>
    <t>poziom B1    K_W01
K_W01
K_U01
K_K01
K_K01
poziom B2 K_W02
K_W02
K_U02
K_U02
K_K02
K_K02
K_K02</t>
  </si>
  <si>
    <t>poziom B2 K_W02
K_W02
K_U02
K_U02
K_K02
K_K02
K_K02</t>
  </si>
  <si>
    <t>zaliczenie z oceną</t>
  </si>
  <si>
    <t>ćwiczenia</t>
  </si>
  <si>
    <t>0231.MA.SJO.3.1.A1.12.S  0231.MA.SJO.3.1.A2.23.S</t>
  </si>
  <si>
    <t>J. francuski mgr M. Małek</t>
  </si>
  <si>
    <t>Poziom B1:
K_W02
K_U02
K_U02
K_K02</t>
  </si>
  <si>
    <t>Poziom B1   K_W02
K_U02
K_U02
K_K02               Poz. B2 K_W02
K_U02
K_U02
K_K02</t>
  </si>
  <si>
    <t>poziom B2 K_W03
K_U03
K_K03</t>
  </si>
  <si>
    <r>
      <t xml:space="preserve">0231.MA.SJO.2.3.B1.23.S    </t>
    </r>
    <r>
      <rPr>
        <sz val="12"/>
        <color indexed="8"/>
        <rFont val="Arial"/>
        <family val="1"/>
        <charset val="1"/>
      </rPr>
      <t xml:space="preserve">0231.MA.SJO.2.3.B2.3.S   </t>
    </r>
  </si>
  <si>
    <t>J. angielski - U. Kosch</t>
  </si>
  <si>
    <t>Poziom B1  K_W02
K_U02
K_K02</t>
  </si>
  <si>
    <t xml:space="preserve">Poziom B1 K_W02
K_U02
K_K02
Poziom B2   K_W03
K_U03
K_K03       </t>
  </si>
  <si>
    <t>poziom B2          K_W03
K_U03
K_K03</t>
  </si>
  <si>
    <t>0231.MA.SJO.1.2.B1.12.S  0231.MA.SJO.1.2.B2.23.S</t>
  </si>
  <si>
    <t>J. angielski - M. Wilkoń Łaciak</t>
  </si>
  <si>
    <t>Poziom   B1   K_W02
K_U02
K_K02</t>
  </si>
  <si>
    <t>Poziom B1           K_W02
K_U02
K_K02</t>
  </si>
  <si>
    <t>Poziom B1 K_W03
K_U03
K_K03</t>
  </si>
  <si>
    <t>0231.MA.SJO.1.6.B1.12.S   0231.MA.SJO.1.6.B2.23.S</t>
  </si>
  <si>
    <t>ćwiczenia sprawdzające zaliczenie</t>
  </si>
  <si>
    <t>1014.BA.MA.SWF.01.12.S</t>
  </si>
  <si>
    <t>Historia sztuki -dr Ewa Herniczek</t>
  </si>
  <si>
    <t>egzamin pisemny</t>
  </si>
  <si>
    <t>wykład</t>
  </si>
  <si>
    <t>Historia sztuki XX wieku - dr A. Jankowska Marzec</t>
  </si>
  <si>
    <t>przegląd, prezentacja, egzamin pisemny</t>
  </si>
  <si>
    <t>K_W01
K_W02
K_U01
K_U02
K_K01</t>
  </si>
  <si>
    <t>egzamin ustny</t>
  </si>
  <si>
    <t>Teoretyczne podstawy projektowania architektoniczno-rzeźbiarskiego</t>
  </si>
  <si>
    <t>K_W04
K_W01
K_W06
K_U03
K_U08
K_K01
K_K03</t>
  </si>
  <si>
    <t>inne</t>
  </si>
  <si>
    <t>0213.MA.4.4.04.S</t>
  </si>
  <si>
    <t xml:space="preserve"> </t>
  </si>
  <si>
    <t>Liternictwo</t>
  </si>
  <si>
    <t>K_W03
K_W05
K_W06
K_U03
K_U04
K_K02
K_K03</t>
  </si>
  <si>
    <t>przegląd, prezentacja, krytyka, korekta</t>
  </si>
  <si>
    <t>zajęcia pracowniane</t>
  </si>
  <si>
    <t>0213.MA.4.6.05.S</t>
  </si>
  <si>
    <t>K_W03 K_U04 K_U05 K_K05</t>
  </si>
  <si>
    <t>przegląd, prezentacja, ćwiczenia sprawdzające, portfolio</t>
  </si>
  <si>
    <t>wykład + ćwiczenia</t>
  </si>
  <si>
    <t>0213.MA.4.6.03.S</t>
  </si>
  <si>
    <t>Filozofia - dr Kajetan Młynarski</t>
  </si>
  <si>
    <t>K_W01 K_W04 K_W05 K_U01 K_U02 K_U03 K_U04 K_U08 K_K01 K_K02 K_K03</t>
  </si>
  <si>
    <t>zaliczenie, egzamin ustny</t>
  </si>
  <si>
    <t>wykład konwersatorium</t>
  </si>
  <si>
    <t>0213.MA.MHS.42.S</t>
  </si>
  <si>
    <t>0213.MA.MHS.10.S</t>
  </si>
  <si>
    <t xml:space="preserve">Współczesna filozofia sztuki </t>
  </si>
  <si>
    <t>K_W01
K_ W03
K_U03
K_U08
K_K01
K_K02
K_K03</t>
  </si>
  <si>
    <t>Egzamin pisemny, egzamin ustny, referat</t>
  </si>
  <si>
    <t>Historia sztuki współczesnej dr A. Jankowska - Marzec</t>
  </si>
  <si>
    <t>przegląd, prezentacja, referat</t>
  </si>
  <si>
    <t>Pracownie/przedmioty wolnego wyboru</t>
  </si>
  <si>
    <t>zob. karty przedmiotów</t>
  </si>
  <si>
    <t>Teoria sztuki  - prof. Janusz Krupiński</t>
  </si>
  <si>
    <t>K_W01, 
K_W03
K_U02
K_K03</t>
  </si>
  <si>
    <t>egzamin pisemny, kolokwium ustne</t>
  </si>
  <si>
    <t>dr Agnieszka Jankowska-Marzec</t>
  </si>
  <si>
    <t>egzamin pisemny, egzamin ustny, referat</t>
  </si>
  <si>
    <t>K_W08
K_W08
K_W08
K_W08
K_K10
K_K10
K_K10</t>
  </si>
  <si>
    <t>0213.MA.MHS.14.S</t>
  </si>
  <si>
    <t>K_W01
K_ W04
K_W04
K_ W05
K_W09
K_U03
K_U07
K_K01
K_K02
K_K03</t>
  </si>
  <si>
    <t>referat, prezentacja, krytyka</t>
  </si>
  <si>
    <t>0213.MA.MHS.03.S</t>
  </si>
  <si>
    <t>0213.MA.MHS.44.S</t>
  </si>
  <si>
    <t>ćwiczenia sprawdzające, referat</t>
  </si>
  <si>
    <t>0213.MA.MHS.29.S</t>
  </si>
  <si>
    <t>Razem dla grupy</t>
  </si>
  <si>
    <t xml:space="preserve">KIERUNKOWE </t>
  </si>
  <si>
    <t>0213.MA.4.5.01.S</t>
  </si>
  <si>
    <t>Pracownia Podstaw Kompozycji Przestrzennej. dr Piotr Twardowski</t>
  </si>
  <si>
    <t>0213.MA.4.5.02.S</t>
  </si>
  <si>
    <t>Pracownia Rysunku i Kompozycji na Płaszczyźnie - ad. dr Dobiesław Gała</t>
  </si>
  <si>
    <t>K_W02
K_W07
K_W07
K_U06
K_U07
K_U05
K_K01
K_K03
K_K04</t>
  </si>
  <si>
    <t>Przegląd/prezentacja</t>
  </si>
  <si>
    <t>0213.MA.4.5.03.S</t>
  </si>
  <si>
    <t>Technologia sztukatorstwa</t>
  </si>
  <si>
    <t>K_W02
K_W03
K_W05
K_U04
K_U10
K_K02</t>
  </si>
  <si>
    <t>0213.MA.4.5.04.S</t>
  </si>
  <si>
    <t xml:space="preserve">przegląd, krytyka, ćwiczenie, warsztaty, portfolio </t>
  </si>
  <si>
    <t>wykłady i ćwiczenia</t>
  </si>
  <si>
    <t xml:space="preserve">Program archiwizacji materiału wizualnego w celu przeprowadzenia analizy studialnej oraz upowszechnianie dorobku Katedry Projektowania Architektoniczno-Rzeźbiarskiego Wydziału Rzeźby w zakresie metod i koncepcji. Od wielu lat  studenci czynnie uczestniczą w praca artystyczno-badawczych realizowanych w ramach tego projektu. </t>
  </si>
  <si>
    <t>0213.MA.4.4.01.S</t>
  </si>
  <si>
    <t>Dokumentacja Foto Wideo</t>
  </si>
  <si>
    <t>0213.MA.4.6.01.S</t>
  </si>
  <si>
    <t xml:space="preserve">Podstawy Dokumentacji Foto Video </t>
  </si>
  <si>
    <t>K_W02
K_W03
K_U02
K_U04
K_U10
K_K04</t>
  </si>
  <si>
    <t>Konsultacje/przeglądy</t>
  </si>
  <si>
    <t>0213.MA.4.6.04.S</t>
  </si>
  <si>
    <t>KIERUNKOWE  DO WYBORU</t>
  </si>
  <si>
    <t>Rzeźba (jedna pracownia do wyboru)</t>
  </si>
  <si>
    <t>przegląd, prezentacja, ćwiczenia sprawdzające, krytyka, korekta, dyskusja</t>
  </si>
  <si>
    <t>0213.MA.4.1.01.S</t>
  </si>
  <si>
    <t>0213.MA.4.1.02.S</t>
  </si>
  <si>
    <t>Pracownia Rzeźby III - prof. ASP Karol Badyna</t>
  </si>
  <si>
    <t>przegląd, prezentacja</t>
  </si>
  <si>
    <t>0213.MA.4.1.03.S</t>
  </si>
  <si>
    <t>Pracownia Rzeźby IV - prof. Józef Murzyn</t>
  </si>
  <si>
    <t>przegląd, prezentacja, ćwiczenia sprawdzające, krytyka, korekta, referat</t>
  </si>
  <si>
    <t>0213.MA.4.1.04.S</t>
  </si>
  <si>
    <t>Pracownia Rzeźby w Przestrzeni Publicznej - prof. ASP Krystyna Orzech</t>
  </si>
  <si>
    <t>0213.MA.4.4.02.S</t>
  </si>
  <si>
    <t>Średnia arytmetyczna godzin kontaktowych dla pracowni rzeźby (jedna do wyboru)</t>
  </si>
  <si>
    <t xml:space="preserve">Rysunek (jedna pracownia do wyboru) </t>
  </si>
  <si>
    <t>Pracownia Rysunku I - dr hab. Mariola Wawrzusiak-Borcz</t>
  </si>
  <si>
    <t>przegląd, prezentacja, ćwiczenia sprawdzające, krytyka, korekta</t>
  </si>
  <si>
    <t>0213.MA.4.3.01.S</t>
  </si>
  <si>
    <t>Pracownia Rysunku II - prof. Andrzej Zwolak</t>
  </si>
  <si>
    <t>0213.MA.4.3.02.S</t>
  </si>
  <si>
    <t>0213.MA.4.3.03.S</t>
  </si>
  <si>
    <t>Średnia arytmetyczna godzin kontaktowych dla pracowni rysunku (jedna do wyboru)</t>
  </si>
  <si>
    <t xml:space="preserve">technologia rzeźby (jedna pracownia do wyboru) </t>
  </si>
  <si>
    <t>Pracownia Rzeźby w Kamieniu - ad. dr Marcin Nosko</t>
  </si>
  <si>
    <t>K_W01
K_W02
K_W03
K_U01
K_U04
K_U10
K_K01
K_K04
K_K03</t>
  </si>
  <si>
    <t>0213.MA.4.2.01.S</t>
  </si>
  <si>
    <t>0213.MA.4.2.02.S</t>
  </si>
  <si>
    <t>0213.MA.4.2.03.S</t>
  </si>
  <si>
    <t>K_W02
K_W05
K_W03
K_U01
K_U04
K_U05
K_K04
K_K03</t>
  </si>
  <si>
    <t>K_W01
K_W03
K_W04
K_W06
K_W09
K_U01
K_U02
K_U04
K_U05
K_K01
K_K03
K_K07</t>
  </si>
  <si>
    <t>K_W01
K_W01
K_W06
K_W09
K_U01 K_U02
K_U03
K_U04
K-U06K
K_U05
K_U06
K_K01
K_K03
K_K05
K_K07</t>
  </si>
  <si>
    <t>0213.MA.4.2.04.S</t>
  </si>
  <si>
    <t>0213.MA.4.4.03.S</t>
  </si>
  <si>
    <t>Plener Rzeźbiarski</t>
  </si>
  <si>
    <t>K_W02
K_W03
K_U02
K_U04 K_U10 K_K04</t>
  </si>
  <si>
    <t>K_W02 K_W03 K_U02 K_U04 K_U10 K_K04</t>
  </si>
  <si>
    <t>Zob. karty przedmiotów - Rzeźba</t>
  </si>
  <si>
    <t>Egzamin dyplomowy</t>
  </si>
  <si>
    <t xml:space="preserve">Razem dla grupy </t>
  </si>
  <si>
    <t>Razem dla studiów</t>
  </si>
  <si>
    <t>Suma</t>
  </si>
  <si>
    <t>Zajęcia z obszarów nauk humanistycznych i nauk społecznych - wymiar nie mniejzy niż 5 p. ECTS</t>
  </si>
  <si>
    <t>Suma punktów ECTS z zakresu nauk humanistycznych i społecznych</t>
  </si>
  <si>
    <t>stacjonarne</t>
  </si>
  <si>
    <t>architektura wnętrz</t>
  </si>
  <si>
    <t>I stopnia</t>
  </si>
  <si>
    <t>Wydział Malarstwa</t>
  </si>
  <si>
    <t>niestacjonarne</t>
  </si>
  <si>
    <t>edukacja artystyczna w zakresie sztuk plastycznych</t>
  </si>
  <si>
    <t>II stopnia</t>
  </si>
  <si>
    <t>Wydział Rzeźby</t>
  </si>
  <si>
    <t>grafika</t>
  </si>
  <si>
    <t>jednolite magisterskie</t>
  </si>
  <si>
    <t>Wydział Grafiki</t>
  </si>
  <si>
    <t>intermedia</t>
  </si>
  <si>
    <t>Wydział Architektury Wnętrz</t>
  </si>
  <si>
    <t>konserwacja dzieł sztuki</t>
  </si>
  <si>
    <t>Wydział Form Przemysłowych</t>
  </si>
  <si>
    <t>malarstwo</t>
  </si>
  <si>
    <t>Wydział Konserwacji i Restauracji Dzieł Sztuki</t>
  </si>
  <si>
    <t>rzeźba</t>
  </si>
  <si>
    <t>Wydział Intermediów</t>
  </si>
  <si>
    <t>scenografia</t>
  </si>
  <si>
    <t>wzornictwo</t>
  </si>
  <si>
    <t>Obecność/ współudział rzeźby w przestrzeni publicznej - forma, przestrzeń, narracja. Rozważania, dokumentacja i archiwizacja wyników nauczania Pracowni Rzexby w Przestrzeni Publicznej.</t>
  </si>
  <si>
    <t>Pracownia Rysunku III - dr Janusz Janczy</t>
  </si>
  <si>
    <t>Pracownia Rzeźby II - prof. ASP Ewa Janus</t>
  </si>
  <si>
    <t>Pracownia Projektowania Architektoniczno-Rzeźbiarskiego -  ad. dr Bartłomiej Struzik</t>
  </si>
  <si>
    <t>Pracownia Technik Prezentacji i Kreacji Cyfrowej  - dr B. Struzik, asyst. Jan Kuka</t>
  </si>
  <si>
    <t>tj. ok. 150 p. ECTS</t>
  </si>
  <si>
    <t>Ilość czau, liczba punktów ECTS - bezpośredniego kontaktu z prowadzącym zajęcia</t>
  </si>
  <si>
    <t>Perspektywa</t>
  </si>
  <si>
    <t>Ćwiczenia</t>
  </si>
  <si>
    <t>ćw.</t>
  </si>
  <si>
    <t>PRZEDMIOTY DO ZREALIZOWANIA PODCZAS STUDIÓW WRAZ Z ODNIESIENIEM DO KIERUNKOWYCH EFEKTÓW KSZTAŁCENIA I LICZBĄ PUNKTÓW ECTS - NABÓR 2018/2019</t>
  </si>
  <si>
    <t>Trzcina Pascala - papier w doświadczeniu rzeźbiarskiem - projekt artystyczno-naukowy finansowany z dotacji MNiSW (w realizacji uczestniczą studenci), "Krakowska Szkoła Rzeźby" (archiwizacja dorobku dydaktycznego i artstycznego Wydziału Rzeźby.</t>
  </si>
  <si>
    <t>Badanie jakości ciągu wytopu: budowa pieca: budowa pieca odlewniczego; zastosowanie. Optymalne zastosowanie palnika gazem propan-butan; budowa; jego osiągi i przydatność w procesie topienia metalu. Studenci będą mieli zapewnioną możliwość uczestniczenia w badaniach zarówno na etapie planistycznych, konstruktorskim, jak w fazie użytkowej, kreacyjno-artystycznej. Kolejny projekt badawczy z udziałem p. Jacka Dudka: "Kompozycja a właściwości materiału. Eksperymenty łączenia odmiennych struktur metalu w dziele rzeźbiarskiem, obserwacja i analiza powstałych komunikatorów wizualnych wynikających z wykorzystywanych zestawień"</t>
  </si>
  <si>
    <t xml:space="preserve">Socjologia z antropologią </t>
  </si>
  <si>
    <t>Specjalistyczne wykłady technologiczne</t>
  </si>
  <si>
    <t>Wykłady monograficzne</t>
  </si>
  <si>
    <t xml:space="preserve">Kod przedmiotu </t>
  </si>
  <si>
    <t>Grupa przedmiotów</t>
  </si>
  <si>
    <t>0213.MA.4.5.08.S</t>
  </si>
  <si>
    <t>0213.MA.4.5.06.S</t>
  </si>
  <si>
    <t>0213.MA.4.6.12.S</t>
  </si>
  <si>
    <t>0213.MA.4.6.13.S</t>
  </si>
  <si>
    <t>0213.MA.4.6.14.S</t>
  </si>
  <si>
    <t>0213.MA.4.2.06.S</t>
  </si>
  <si>
    <t>K_W02 K_W03 K_W05 K_U01 K_U02 K_U03 K_U04 K_U06 K_U10 K_K03 K_K04 K_K05</t>
  </si>
  <si>
    <t>0213.MA.4.4.05.S</t>
  </si>
  <si>
    <t>Prawo autorskie</t>
  </si>
  <si>
    <t xml:space="preserve">Wychowanie fizyczne </t>
  </si>
  <si>
    <t>K_W01 K_W03 K_W04 K_W05 K_W07 K_W09 K_W08 K_U03 K_U06 K_U08 K_U11 K_U12 K_K03</t>
  </si>
  <si>
    <t>zaliczenie</t>
  </si>
  <si>
    <t xml:space="preserve">Podstawy dokumentacji i prezentacji dzieł sztuki </t>
  </si>
  <si>
    <t>0213.MA.4.6.16..S</t>
  </si>
  <si>
    <t>0213.MA.4.6.15..S</t>
  </si>
  <si>
    <t>vacat</t>
  </si>
  <si>
    <t>prof.. Janusz Krupiński</t>
  </si>
  <si>
    <t>dr  Piotr Winskowski</t>
  </si>
  <si>
    <t>dr Łukasz Sochacki</t>
  </si>
  <si>
    <t xml:space="preserve">K_W01 K_U01 K_U02 K_K01 K_K02   </t>
  </si>
  <si>
    <t>0213.MA.4.1.06.S</t>
  </si>
  <si>
    <t>0213.MA.4.1.07.S</t>
  </si>
  <si>
    <t>0213.MA.4.1.05.S</t>
  </si>
  <si>
    <t>0213.MA.4.1.08.S</t>
  </si>
  <si>
    <t>0213.MA.4.1.09.S</t>
  </si>
  <si>
    <t xml:space="preserve">Proseminarium - analiza wybranych zagadnień filozofii i sztuki </t>
  </si>
  <si>
    <t>dr Piotr Winskowski</t>
  </si>
  <si>
    <t>K_W01 K_U01 K_U02 K_K01 K_K02  K_W09 K_W04 K_W05 K_U03 K_U07 K_K01
K_K02
K_K03</t>
  </si>
  <si>
    <t>Pracownia Rzeźby w Drewnie - prof. Jacek Kucaba</t>
  </si>
  <si>
    <t>Pracownia Rzeźby w Ceramice - dr Magdalena Cisło</t>
  </si>
  <si>
    <t>Pracownia Rzeźby w Metalu (II-IV rok) - dr Sławonmir Biernat</t>
  </si>
  <si>
    <t>Intermedialne Rozszerzenie Warsztatu Rzeźbiarskiego - dr hab.. Iwona Demko</t>
  </si>
  <si>
    <t>Rynek sztuki</t>
  </si>
  <si>
    <t>0213.MA.4.6.09.S</t>
  </si>
  <si>
    <t>0213.MA.4.2.05.S</t>
  </si>
  <si>
    <t>TREŚCI PROGRAMOWE</t>
  </si>
  <si>
    <t>Pracownia Rzeźby I - prof. Jan Tutaj</t>
  </si>
  <si>
    <t>ODNIESIENIE DO KIERUNKOWYCH EFEKTÓW UCZENIA SIĘ</t>
  </si>
  <si>
    <t xml:space="preserve">Anatomia ogólna - osie, płaszczyzny, okolice ciała ludzkiego. Pozycja anatomiczna. Topografia ciała ludzkiego. Podstawowe układy w ciele człowieka. Proporcje ciała ludzkiego w zależności od wieku. Dymorfizm płciowy. Typy konstytucjonalne. Budowa , rodzaje i funkcje kości, rodzaje ich połączeń. Rodzaje i mechanika stawów. Budowa kości oraz stawów poszczególnych części ciała ludzkiego. Budowa czaszki, różnice antropologiczne w budowie czaszki. Anatomia na żywym osobniku: palpacja i obrysowanie dermografem na skórze poznanych punktów kostnych. Wiadomości wstępne z ukł. mięśniowego, rodzaje mięśni, analiza ruchów wykonywanych przez pojedyncze mięśnie i grupy mięśniowe. Topografia mięśni człowieka. Anatomia na żywym osobniku: palpacja i obrysowanie dermografem na skórze poznanych mięśni.
</t>
  </si>
  <si>
    <t xml:space="preserve">Poziom B1- Student rozumie znaczenie głównych wątków przekazu zawartego w jasnych, standardowych wypowiedziach, które dotyczą znanych mu spraw i zdarzeń typowych dla pracy, szkoły, czasu wolnego itp. Potrafi radzić sobie w większości sytuacji komunikacyjnych, które mogą zdarzyć się w podróży w krajach niemieckojęzycznych. Potrafi tworzyć proste, spójne wypowiedzi ustne lub pisemne na tematy, które są jej znane bądź ja interesują. Potrafi opisywać doświadczenia, zdarzenia, nadzieje, marzenia i zamierzenia, krótko uzasadniając bądź wyjaśniając swoje opinie i plany. Student potrafi tworzyć krótkie wypowiedzi ustne i pisemne na tematy z dziedziny sztuk pięknych, zna w szerszym zakresie terminologię fachową, rozpoznaje i potrafi nazwać kierunki artystyczne w języku niemieckim, rozumie i potrafi opowiedzieć za pomocą prostych struktur gramatyczno-leksykalnych biografie artystów.
Poziom B2 - Student rozumie znaczenie głównych wątków przekazu zawartego w złożonych tekstach na tematy konkretne i abstrakcyjne, łącznie ze zrozumieniem dyskusji na tematy związane z jej specjalnością. Potrafi porozumiewać się na tyle płynnie i spontanicznie, by prowadzić naturalną rozmowę z rodzimym użytkownikiem języka nie powodując przy tym napięcia u którejkolwiek ze stron. Potrafi - w szerokim zakresie tematów - formułować przejrzyste i szczegółowe wypowiedzi ustne lub pisemne, a także wyjaśniać swoje stanowisko w sprawach będących przedmiotem dyskusji, rozważając wady i zalety różnych rozwiązań. Student opisuje swobodnie zjawiska i kierunki w sztuce. Charakteryzuje style artystyczne oraz przedstawia ich reprezentantów. Rozumie skomplikowane teksty o tematyce związanej ze sztuką. Potrafi zaprezentować w formie ustnej lub pisemnej twórczość danego artysty i przypisać go danemu stylowi.
</t>
  </si>
  <si>
    <t xml:space="preserve">Poziom B1- Poszerzenie słownictwa. - Wprowadzanie i utrwalanie podstawowego słownictwa specjalistycznego. - Charakterystyka wybranych kierunków i stylów w sztuce przy zastosowaniu podstawowego słownictwa. - Przedstawianie artystów reprezentujących różne dziedziny sztuki i krótki opis  wybranych dzieł. - Pisanie krótkich recenzji. Prezentowanie filmów w wersji oryginalnej. Poziom B2- Dalsze rozszerzanie słownictwa ze szczególnym uwzględnieniem  słownictwa specjalistycznego z  zakresu technik malarskich, rzeźbiarskich, graficznych itp. Bardziej szczegółowa charakterystyka wybranych kierunków i stylów w sztuce.  Przegotowanie Portfolio, listów motywacyjnych, C.V. itp. Prezentowanie filmów w wersji oryginalnej  </t>
  </si>
  <si>
    <t>Omówienie najważniejszych zjawisk formalnych w sztuce prehistorycznej, starożytnej i średniowiecznej. Nowe formy w sztuce włoskiej ok. r. 1300; Sztuka protorenesansu XIV i 1 poł. XV w.; Masaccio i nowa definicja przestrzeni malarskiej; Szkoły włoskie. 2 poł. XV w. – malarstwo i rzeźba; Początki architektury nowożytnej: Bruneleschi, Alberti; Klasyczny renesans – teoria i forma; Sztuka manieryzmu we Włoszech i w Europie zaalpejskiej; Sztuka przełomu XVI-XVII w.; Akademie artystyczne; Rysunek i kolor w teorii sztuki XVI i XVIII w.; Sztuka hiszpańska i holenderska XVII w.; Rzeźba i architektura XVII i XVIII w.; Tendencje klasycyzujące w sztuce nowożytnej; Malarstwo XVIII w.; Klasycyzm i romantyzm w sztuce europejskiej; Akademizm i realizm w 1 poł. XIX w.</t>
  </si>
  <si>
    <t>Wykłady dla  osób o pogłębionych zainteresowaniach technologią pracy w tradycyjnych materiałach rzeźbiarskich tj kamień, ceramika, brąz, drewno, metal, a także osób zainteresowanych pogłębieniem wiedzy o nowoczesnych technikach tworzyw sztucznych i betonu. Wykłady prowadzone przez specjalistów z branży projektowej, doświadczonych technologów związani z firmami projektowymi i produkcyjnymi wykorzystującymi nowoczesne technologie projektowania, produkcji i obróbki. Od słuchaczy  wykładów specjalistycznych wymagana jest wiedza związana z uczestnictwem w zajęciach w dedykowanych pracowniach rzeźby w materiałach i pracowniach projektowania architektoniczno- rzeźbiarskiego</t>
  </si>
  <si>
    <t xml:space="preserve">Wykład przybliża funkcjonowanie rynku sztuki:  strukturę ( instytucje, imprezy - aukcje i ich rodzaje, sprzedaż bezpośrednia, targi sztuki, metody sprzedaży) oraz marketing na rynku sztuki  ( uczestnicy rynku sztuki ,domy aukcyjne, galerie komercyjne, marszandzi, kolekcjonerzy, stowarzyszenia, kuratorzy). Omawia charakterystykę aspektów wartości i ceny dzieła sztuki. Czynniki wpływające na popyt i podaż dzieła sztuki, zagadnienia związane z funkcjonowaniem rynku dzieł sztuki (przestępstwa wobec dzieł sztuki, tworzenie kolekcji instytucjonalnych) oraz prawodawstwo. Kolekcjonerstwo i patronat sztuki. </t>
  </si>
  <si>
    <r>
      <rPr>
        <b/>
        <sz val="10"/>
        <rFont val="Times New Roman"/>
        <family val="1"/>
        <charset val="238"/>
      </rPr>
      <t>Rok II</t>
    </r>
    <r>
      <rPr>
        <sz val="10"/>
        <rFont val="Times New Roman"/>
        <family val="1"/>
        <charset val="238"/>
      </rPr>
      <t xml:space="preserve"> - konstrukcja litery klasycznej jedno i dwuelementowej, zasady funkcjonowania grupy znaków literowych, integracja formy liternictwa z treścią projektu, projektowanie rzeźbiarskiej kompozycji literniczej z zastosowaniem litery interpretowanej, nauka stosowania technik wykonawczych w różnych materiałach.
</t>
    </r>
    <r>
      <rPr>
        <b/>
        <sz val="10"/>
        <rFont val="Times New Roman"/>
        <family val="1"/>
        <charset val="238"/>
      </rPr>
      <t xml:space="preserve">Rok III </t>
    </r>
    <r>
      <rPr>
        <sz val="10"/>
        <rFont val="Times New Roman"/>
        <family val="1"/>
        <charset val="238"/>
      </rPr>
      <t xml:space="preserve">- zapoznanie z problematyką funkcjonowania zespołu znaków literniczych dopełniających obraz pozaliterniczy, rozpoznanie możliwości budowania interesującej interakcji treści i formy litery w płaskorzeźbie, lub pełnoplastycznej realizowanej w przestrzeni urbanistycznej lub świata natury z uwzględnieniem indywidualnie postrzeganych kontekstów kulturowych oraz zagadnień sztuki współczesnej.
</t>
    </r>
  </si>
  <si>
    <t>Estetyka - dr hab. Franciszek Chmielowski</t>
  </si>
  <si>
    <t>Pracownia Podstaw Rzeźby -dr Krzesimir Wiater</t>
  </si>
  <si>
    <t>przegląd, prezentacja, ćwiczenia sprawdzające, krytyka, korekta, dyskusja+D62</t>
  </si>
  <si>
    <t>Temat proseminarium jest proponowany przez wykładowcę, lecz jego zakres jest inny w każdej edycji kursu, jest bowiem ustalany wspólnie ze studentami i może być modyfikowany. Proseminarium dotyczy aktualnych problemów sztuki współczesnej - lub indywidualnych problemów związanych z własną twórczością studentów uczestniczących w proseminarium. Tematy podejmowane w czasie proseminarium są poddawane wspólnej analizie i dyskusji, przy uwzględnieniu pluralizmu światopoglądów i artystycznych założeń uczestników zajęć.</t>
  </si>
  <si>
    <t>K_W01
K_W05
K_W07
K_U05
K_U06
K_U08
K_K01
K_K02 K_K03</t>
  </si>
  <si>
    <t>Temat seminarium jest związany z praktycznymi potrzebami realizacji zadań naukowych jego uczestników i jest wyznaczony konkretnym wyborem określonych tematów prac magisterskich; na ogół dotyczy aktualnych problemów sztuki współczesnej lub indywidualnych problemów związanych z własną  twórczością uczestników seminarium.</t>
  </si>
  <si>
    <t>K_W01
K_W05
K_W07
K_ W05
K_U05
K_U06
K_U08
K_K01
K_K02
K_K03</t>
  </si>
  <si>
    <t>Przybliżenie podstawowej terminologii związanej z intermediami. Prowadzenie działań o charakterze intermedialnym/ działań o charakterze szeroko wykraczającym poza tradycyjne formy rzeźbiarskie, a nawet sztuki plastyczne.
Poszerzenia konwencjonalnych sposobów tworzenia sztuki, a także wzbogacenia tradycyjnych, zastanych sposobów jej pojmowania i odbioru.
Zagadnienie dotyczące wpływu kontekstu miejsca działania artystycznego na jego treści merytoryczne/ sposoby odczytania.
Wiedza dotyczące umiejętności operowania programami graficznymi (Pakiet Adobe). Podstawowa wiedza z zakresu tworzenia filmów wideo.</t>
  </si>
  <si>
    <t>K_W01
K_W02
K_W03
K_W06
K_W07
K_W04
K_W07
K_U05
K_U02
K_U03
K_U04
K_U01
K_U06
K_U08
K_U06
K_U07
K_U10
K_K04
K_K01
K_K03
K_K07</t>
  </si>
  <si>
    <t>wykład, ćwiczenia, konwersatorium, inne</t>
  </si>
  <si>
    <t>w realizacji dzieła indywidualnie lub zespołowo.</t>
  </si>
  <si>
    <t>Przygotowanie projektu do realizacji podczas pleneru, w zależności od warunków przestrzennych i materiałowych. Udział w realizacji dzieła indywidualnie lub zespołowo.</t>
  </si>
  <si>
    <t>Rok II - Program realizowany jest w taki sposób, aby jego nadrzędną wartością było praktyczne przyswojenie przez studiującego zasad, którymi rządzą się tworzywa ceramiczne w realizacjach rzeźbiarskich. Zapoznanie się z historią rzeźby w  ceramice ale przede wszystkim nabycie umiejętności i świadomość zestawiania glin ceramicznych do kreacji artystycznej w realizacji własnych projektów i wizji artystycznych
Rok III - Program realizowany jest w taki sposób, aby jego nadrzędną wartością było praktyczne przyswojenie przez studiującego zasad którymi rządzą się szkliwa, i angoby ceramiczne oraz metody dekoracji podszkliwnej w realizacjach rzeźbiarskich. Nabycie umiejętności i świadomość zastosowania tego two-rzywa do kreacji artystycznej w realizacji własnych projektów
i wizji artystycznych.
Rok IV - Podstawowe treści kształcenia w tej pracowni, to poruszanie problemów związanych z przejściem od formy pełnej w rzeźbie poprzez pojęcie czasoprzestrzeni po sformułowanie przestrzeni jako podmiotu we współczesnej sztuce rzeźby ceramicznej oraz obiektu i instalacji przestrzennej.</t>
  </si>
  <si>
    <t>K_W02
K_U02 K_U10
K_K01</t>
  </si>
  <si>
    <t>K_W02
K_U01
K_U02 K_U10
K_K01</t>
  </si>
  <si>
    <t>K_W02
K_W05
K_U06
K_U10
K_U11
K_K03</t>
  </si>
  <si>
    <r>
      <rPr>
        <b/>
        <sz val="10"/>
        <color indexed="8"/>
        <rFont val="Times New Roman"/>
        <family val="1"/>
        <charset val="238"/>
      </rPr>
      <t>Rok II</t>
    </r>
    <r>
      <rPr>
        <sz val="10"/>
        <color indexed="8"/>
        <rFont val="Times New Roman"/>
        <family val="1"/>
        <charset val="238"/>
      </rPr>
      <t xml:space="preserve"> − obserwacja oraz analiza natury jako podstawy rozumienia struktury formalnej dzieła rzeźbiarskiego, studium natury i  autonomiczna interpretacja obserwowanych form i zjawisk  nakierowana na przekształcenie/ metamorfozę, deformacje, reorganizację proporcji, kompozycji, relacji elementów w przestrzeni; nakreślanie zagadnień oraz pojęć związanych z szeroko rozumianymi zjawiskami plastycznymi/ przestrzennymi: kompozycji, kontrastu, struktury formy rzeźbiarskiej, proporcji, dynamiki, statyki, harmonii, równowagi, deformacji, przekształceń, ekspresji;
badanie relacji przestrzennych pomiędzy składowymi dzieła rzeźbiarskiego oraz ich wpływu na emocjonalny  oraz znaczeniowy wyraz całości; zagadnienia związane z  doborem tworzywa rzeźbiarskiego i wpływem  materii na ekspresję i semantyczne konotacje dzieła;
eksperymenty formalne ( materiałowe i technologiczne) oraz koncepcyjne realizowane w indywidualnych zadaniach semestralnych na zmienne, losowo dobierane tematy/ hasła  (ukierunkowanych na łączenie zjawisk formalnych oraz treściowo-znaczeniowych)
</t>
    </r>
    <r>
      <rPr>
        <b/>
        <sz val="10"/>
        <color indexed="8"/>
        <rFont val="Times New Roman"/>
        <family val="1"/>
        <charset val="238"/>
      </rPr>
      <t>Rok III</t>
    </r>
    <r>
      <rPr>
        <sz val="10"/>
        <color indexed="8"/>
        <rFont val="Times New Roman"/>
        <family val="1"/>
        <charset val="238"/>
      </rPr>
      <t xml:space="preserve"> - Gotowość obserwacji  i analizy szeroko rozumianej natury natury jako podstawy do obiektywizacji poznawczej dzieła rzeźbiarskiego, studia i szkice form z natury jako subiektywizacja zaobserwowanych zjawisk, przekształcenia/metamorfozy, deformacje, reorganizację i reinterpretacje proporcji, kompozycji, relacji i organizacji elementów w przestrzeni; pogłębianie 
zagadnień dotyczących pojęć związanych z kultura plastyczną, w szczególności ujawniającymi się w sztuce współczesnej inajnowszej, otwartość na eksperymenty formalne i materiałowe; doświadczenia koncepcyjne formułowane przez  studentów jako przejaw ich twórczego zaangażowania oraz rozwijania kreacyjnej wyobraźni; sukcesywne wprowadzanie treści związanych z  różnorodnymi   strategiami twórczymi i współczesnym językiem rzeźby, twórczo poszerzającymi możliwości kreacyjne
</t>
    </r>
    <r>
      <rPr>
        <b/>
        <sz val="10"/>
        <color indexed="8"/>
        <rFont val="Times New Roman"/>
        <family val="1"/>
        <charset val="238"/>
      </rPr>
      <t xml:space="preserve">rok IV </t>
    </r>
    <r>
      <rPr>
        <sz val="10"/>
        <color indexed="8"/>
        <rFont val="Times New Roman"/>
        <family val="1"/>
        <charset val="238"/>
      </rPr>
      <t xml:space="preserve">- wykorzystywanie różnorodnych strategii twórczych przy kreacji nowoczesnego dzieła rzeźbiarskiego; kształtowanie świadomości o  semantyczno-ekspresyjnej wartości tworzywa oraz uwarunkowaniach komunikacyjno-ideowych; akcentowanie autonomii formy rzeźbiarskiej, organizacji przestrzeni i jej różnych form potencjalności: wewnętrznej i zewnętrznej, otwartej i zamkniętej, realnej i symbolicznej; konsekwentne budowanie własnego języka formalnego oraz intelektualnej refleksji nad tworzoną warstwą przekazu/ treści. Zakres realizacji tematów i problemów artystycznych dostosowany do indywidualnych predyspozycji oraz zainteresowań  studenta , przy zachowaniu dbałości o optymalny poziom warsztatowego profesjonalizmu.
</t>
    </r>
    <r>
      <rPr>
        <b/>
        <sz val="10"/>
        <color indexed="8"/>
        <rFont val="Times New Roman"/>
        <family val="1"/>
        <charset val="238"/>
      </rPr>
      <t>V rok</t>
    </r>
    <r>
      <rPr>
        <sz val="10"/>
        <color indexed="8"/>
        <rFont val="Times New Roman"/>
        <family val="1"/>
        <charset val="238"/>
      </rPr>
      <t xml:space="preserve"> - Wykorzystanie różnorodnych strategii stosowanych w procesie kreacji nowoczesnego dzieła rzeźbiarskiego; kształtowanie świadomości języka materii, wieloznaczności i kulturowych konotacji formy, przekazu semantyczno-symbolicznego i języka sztuki jako znaku - komunikatu; sztuki jako języka autonomii artysty ale także artysty jako podmiotu zaangażowanego w proces społeczno-ideowy. autonomia formy rzeźbiarskiej, organizacji przestrzeni , w tym przestrzeni publicznej w sensie urbanistycznym ale i społeczno- kulturowym. Indywidualizm postaw oraz obieranych strategii i rozważań artystyczno-poznawczych; zakres doboru tematów i problemów artystyczno-ideowych dostosowany do indywidualnych preferencji i predyspozycji studenta studenta, zachowując autonomię wyboru oraz  optymalny oczekiwany poziom profesjonalizmu; Program zakłada stosowne określenie tematu, formy i zakresu artystycznego konceptu oraz wykonanie projektów/ szkiców/symulacji do pracy realizowanej w drugim semestrze jako dzieło dyplomowe. Jego zakres powinien być wynikiem w pełni autorskiej propozycji opartej na zasadzie ugruntowanego doświadczenia oraz ambitnej, indywidualnej propozycji intelektualnie i formalnie określającej nabyte kompetencje oraz ujawnioną osobowość artystyczną. Projekt dyplomowy realizowany przy pełnej współpracy z promotorem przy poszanowaniu artystycznej inwencji dyplomanta/ki oraz doświadczenia i doradczo-konsultacyjnej postawy dydaktyka.
</t>
    </r>
  </si>
  <si>
    <t>K_W03
K_W05
K_W09
K_U01
K_U02
K_U04
K_U05 K_U06
K_K01
K_K03
K_K04</t>
  </si>
  <si>
    <t>K_W03
K_W06
K_W05
K_W04 K_W07
K_W09
K_U01
K_U02 K_U03
K_U04
K_U05
K_U06
K_U07
K_U08
K_U10
K_K01
K_K02
K_K03
K_K04
K_K06</t>
  </si>
  <si>
    <t>K_W01 
K_W02
K_W03
K_W06
K_W05
K_W04 K_W07
K_W09
K_U01
K_U02
K_U03
K_U04
K_U05
K_U06
K_U07
K_U08 K_U12
K_K01
K_K02
K_K03
K_K04
K_K05
K_K07
K_K06</t>
  </si>
  <si>
    <t>K_W01 
K_W02
K_W03
K_W04
K_W06
K_W05
K_W07
K_U01
K_U02
K_U03
K_U04
K_U05
K_U06
K_U07
K_U08
K_U12
K_K01
K_K02
K_K03
K_K04
K_K05
K_K07
K_K06 K_K08 K_K09</t>
  </si>
  <si>
    <t>K_W03
K_W05
K_W06 K_U01
K_U03
K_U07
K_K02
K_K03
K_K06</t>
  </si>
  <si>
    <t>Zapoznanie się z podstawami teorii perspektywy, zasadami konstruowania perspektywy jedno i dwubiegunowej. Omówienie zasad aksometrii i ijej praktycznych zastosowań, w szczególności w dziedzinie sztuki.</t>
  </si>
  <si>
    <t>ćwiczenia, egzamin, referat</t>
  </si>
  <si>
    <t>K_W01 
K_W05
K_W04
K_W09
K_U03
K_U07
K_U08
K_K01 K_K02
K_K03 K_K06</t>
  </si>
  <si>
    <t xml:space="preserve">Wykład przybliża problematykę współczesnych przemian kulturowych, obejmuje zagadnienia komunikacji kulturowej i międzykulturowej, 
kompetencji kulturowych,  przemian kulturowych, systemów znaczeń, wartości i wierzeń. Główne orientacje teoretyczne współczesnej socjologii kulturowej, badającej trwanie i przemiany  kodów symbolicznych, narracji, dyskursów i praktyk kulturowych. Omawiane będą słowa kluczowe: zmiany kulturowe, globalizacja kulturowa, interakcja kultur i komunikacja międzykulturowa, stereotypy, dziedzictwo kulturowe, wielokulturowość,  tożsamość kulturowa, pamięć zbiorowa i polityka symboliczna, kultura popularna i nowe media komunikacji.
</t>
  </si>
  <si>
    <t>-</t>
  </si>
  <si>
    <t xml:space="preserve">Realizowany program ma na celu przygotowanie studentów do samodzielnej pracy twórczej, projektowej oraz artystycznej kreacji.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 Program realizowany jest poprzez rozwiązywanie podstawowych zagadnień kompozycyjnych, z szczególnym naciskiem na autonomiczną,  autorską kreacje: zapoznanie studenta z zasadami kompozycji na płaszczyźnie;
budowanie struktury przestrzennej poprzez uprzestrzennienie kompozycji graficznej z użyciem aplikacji do budowania modeli 3D opartych na siatkach wielokątów oraz wspomaganych przez programy do kształtowania powierzchni parametrycznych; podstawowe zagadnienia dotyczące pojęć związanych z mapowaniem oświetleniem i renderowaniem scen; podstawowe zagadnienia związane z eksportowaniem i importowaniem modeli i plików pomiędzy różnymi aplikacjami. Ponadto wykonywanie przez studentów własnych projektów i kon-cepcji przestrzennych nieraz związanych z programem innych Pracowni, ze szczególnym uwzględnieniem Pracowni w obrębie Katedry Projektowania Architektoniczno-Rzeźbiarskiego. W podejmowanych zadaniach jest miejsce na eksperymenty z nowymi aplikacjami i pluginami oraz sposobami ich łączenia. Ma to zachęcać studentów do wprowadzania niekonwencjonalnych rozwiązań, utrwalając postawę samodzielnego, ciągłego poszukiwania nowych narzędzi i jakości  w stale poszerzającej się dziedzinie kreacji cyfrowej.
Rok III - Program ma na celu przygotowanie studentów do samodzielnej pracy twórczej, projektowej oraz artystycznej kreacji.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 Program realizowany jest poprzez rozwiązywanie problemowych zagadnień kompozycyjnych, z szczególnym naciskiem na autonomiczną,  autorską kreacje. Ponadto wykonywanie przez studentów własnych projektów i koncepcji przestrzennych nieraz związanych z programem innych Pracowni, ze szczególnym uwzględnieniem Pracowni w obrębie Katedry Projektowania Architektoniczno Rzeźbiarskiego. W podejmowanych zadaniach jest miejsce na eksperymenty z nowymi aplikacjami i pluginami oraz sposobami ich łączenia. Ma to zachęcać studentów do wprowadzania niekonwencjonalnych rozwiązań, utrwalając postawę samodzielnego, ciągłego poszukiwania nowych narzędzi i jakości w stale poszerzającej się dziedzinie kreacji cyfrowej.
Rok IV - Program ma na celu przygotowanie studentów do samodzielnej pracy twórczej, projektowej oraz artystycznej kreacji. Doświadczenia studentów zdobyte w pracowni Technik Prezentacji i Kreacji Cyfrowej powinny znajdować odzwierciedlenie nie tylko w autorskich i autonomicznych pracach cyfrowych lecz wzbogacić warsztat studenta o kolejne techniki wspomagające proces projektowy we wszystkich dziedzinach jego twórczości tym samym zwiększając zasoby środków wyrazowych studenta. Program realizowany jest poprzez rozwiązywanie problemowych zagadnień kompozycyjnych, z szczególnym naciskiem na autonomiczną, autorską kreacje. Ponadto wykonywanie przez studentów własnych projektów i koncepcji przestrzennych nieraz związanych z programem innych Pracowni, ze szczególnym uwzględnieniem Katedry Projektowania Architektoniczno-Rzeźbiarskiego. W podejmowanych zadaniach jest miejsce na eksperymenty z nowymi aplikacjami i pluginami oraz sposobami ich łączenia. Ma to zachęcać studentów do wprowadzania niekonwencjonalnych rozwiązań, utrwalając postawę samodzielnego, ciągłego poszukiwania nowych narzędzi i jakości w stale poszerzającej się dziedzinie kreacji cyfrowej.
</t>
  </si>
  <si>
    <t>K_W02 K_W03 K_W05 K_W06 K_W07
K_W09
K_U01 K_U02
K_U04
K_U07
K_U08 K_K04
K_K03</t>
  </si>
  <si>
    <t>K_W02 K_W03 K_W05 K_W06 K_W07 K_U01 K_U02 K_U04 K_U06 K_U07 K_K04
K_K03</t>
  </si>
  <si>
    <t>K_W02 K_W03 K_W05 K_W06 K_W07 K_U01 K_U02 K_U04 K_U06
K_U07
K_K06
K_K03
K_K01
K_K02</t>
  </si>
  <si>
    <t xml:space="preserve">Rok II - wiedza z zakresu posługiwania się z technikami rysunkowymi, zasadami rysunku postaci, portretu, kompozycji rysunkowych bazujących na obserwacji i analizy natury lub obiektów i przestrzeni kształtowanych przez człowieka. Poszerzanie znajomości ciała i anatomii człowieka, rozpoznawanie relacji pomiędzy przestrzenią realną i przestrzenią iluzyjną, zagadnienia dotyczące elementów procesu twórczego i logistyki formalnej dzieła, pojęcia związane ze sztuką plastyczną: kompozycja, walor, kontrast, proporcje, skala, harmonia, statyka dynamika, ekspresja, zagadnienia związane ze sztuką abstrakcyjną.
Rok III - obserwacja i analiza natury, wiedza z zakresu posługiwania się z technikami rysunkowymi, interpretacja postaci, manipulacja proporcjami, psychologizacja wizerunku postaci, sposoby budowania narracji rysunkowej, rozpoznawanie relacji pomiędzy przestrzenią realną i przestrzenią iluzyjną, zagadnienia dotyczące elementów procesu twórczego i logistyki formalnej dzieła, zagadnienia związane ze sztuką abstrakcyjną.
Rok IV- Pogłębianie świadomości o relacjach pomiędzy  przestrzenią realną i przestrzenią iluzyjną, zagadnienia związane ze sztuką abstrakcyjną, zagadnienia dotyczące elementów procesu twórczego i logistyki formalnej dzieła, „formotwórczy gest” - gest rysunkowy i  rozwinięcia jego potencjału znaczeniowego - od gestu plastycznego do znaczenia, wartości formalne w rysunku a narracja, wychodzenie poza specyfikę rysunku, wykorzystywanie jakości rysunkowych, graficznych dla tworzenia obiektów interdyscyplinarnych, tworzenie obiektów granicznych łączących cechy rysunku i innych dyscyplin artystycznych, badanie granic medium rysunkowego.
Rok V - obserwacja i analiza natury, korekty indywidualne, dyskusje indywidualne i grupowe, omawianie indywidualnych projektów, obserwacja i analiza obrazu płaskiego, zdjęć, rysunków, omawianie twórczości innych artystów.
</t>
  </si>
  <si>
    <t>K_W01 K_W03
K_W05
K_U01 
K_U02
K_K02
K_K03</t>
  </si>
  <si>
    <t>K_W01
K_W04
K_U02
K_U03 
K_U04
K_U07
K_U05 
K_U06
K_K01
K_K02
K_K03 K_K04 K_K06 K_K07</t>
  </si>
  <si>
    <t>K_W01 K_W05
K_W06
K_W09
K_U01 K_U02 
K_U04
K_U06
K_U07
K_U05 
K_K03
K_K05
K_K07</t>
  </si>
  <si>
    <t>K_W04 K_W05 K_W05 K_W06 K_W07
K_W09
K_U03 K_U04
K_U05 
K_U06 
K_K03
K_K07</t>
  </si>
  <si>
    <t xml:space="preserve">Rok II - studium z modela; martwa natura (aranżacja przestrzenna); zadania tematyczne (do wyboru); zapoznanie studenta z zasadami kompozycji na płaszczyźnie: szkic, studium; przybliżenie podstawowych pojęć i definicji iluzji przestrzeni, dominanty, zapisu linearnego, światłocieniowego, walorowego, statystyka i dynamika.
Rok III - studium z modela; martwa natura (aranżacja przestrzenna); zadania tematyczne (do wyboru ); przybliżenie założeń problemowych związanych z kontrastem, rytmem, walorem, kadrem, dominantą, powiększeniem, konstrukcją, statyką a dynamiką, aby lepiej poznać zależności zachodzące pomiędzy nimi.
Rok IV - studium z modela; martwa natura (aranżacja przestrzenna); zadania tematyczne (do wyboru); przybliżenie założeń problemowych związanych z kontrastem, rytmem, walorem, kadrem, dominantą, powiększeniem, konstrukcją, multiplikacją, statyką a dynamiką, aby lepiej zrozumieć bogactwo kształtów i form w różnorodnych układach i aranżacjach przestrzennych.
Rok V- Z proponowanych przez prowadzącego pracownię bloków tematycznych, np. miasto, ciało, struktura, destrukcja, dialog, muzyka, pejzaż. Student ma możliwość wyboru jednego z nich do realizacji w cyklach lub sam proponuje temat, który może mieć formalne związki z rzeźbiarską pracą dyplomową bądź stanowiącą pracę aneksową do obrony dyplomu.
</t>
  </si>
  <si>
    <t>KW_01
KW_03
KW_05
KU_01
KU_02
KK_02
KK_03</t>
  </si>
  <si>
    <t>K_W01
K_W04
K_U02
K_U03
K_U04 K_U05 K_U06 K_U07 K_K01 K_K02 K_K03
K_K04
K_K06 K_K07</t>
  </si>
  <si>
    <t xml:space="preserve">K_W01 K_W05
K_W06 K_W09
K_U01 K_U02
K_U04 K_U06 K_U07
K_K03 K_K05 K_K07 </t>
  </si>
  <si>
    <t>K_W04 K_W05 K_W06 K_W07
K_W09
K_U03 
K_U04 K_U05 K_U06
K_K04
K_K05 K_K03 K_K07</t>
  </si>
  <si>
    <t>Rok II -Ćwiczenia rysunkowe z modelem, martwa natura, tematyczne zadanie rysunkowe; zapoznanie studenta z zasadami konstrukcji, proporcji; zwrócenie uwagi na charakterystyczne cechy pozującego modela; zwrócenie uwagi na statykę i dynamikę jako zagadnienia; konstruującego kompozycję; analiza natury, rozpoznawanie prawideł relacji i odniesień; wzajemne zależności kompozycyjne przestrzeni. 
Rok III - Ćwiczenia rysunkowe z modelem, martwa natura, tematyczne zadanie rysunkowe
- zapoznanie studenta z zasadami konstrukcji, proporcji; zwrócenie uwagi na charakterystyczne cechy pozującego modela; zwrócenie uwagi na statykę i dynamikę jako zagadnienia; konstruującego kompozycję, analiza natury, rozpoznawanie prawideł relacji i odniesień, wzajemne zależności kompozycyjne przestrzeni.
Rok IV - Pogłębianie świadomości o relacjach pomiędzy  przestrzenią realną i przestrzenią iluzyjną; zagadnienia związane ze sztuką abstrakcyjną; zagadnienia dotyczące elementów procesu twórczego i logistyki formalnej dzieła; „formotwórczy gest” - gest rysunkowy i  rozwinięcia jego potencjału znaczeniowego - od gestu plastycznego do znaczenia; wartości formalne w rysunku a narracja; wychodzenie poza specyfikę rysunku, wykorzystywanie; jakości rysunkowych, graficznych dla tworzenia obiektów interdyscyplinarnych, tworzenie obiektów granicznych łączących cechy rysunku i innych dyscyplin artystycznych; badanie granic medium rysunkowego. 
Rok V - Ćwiczenia rysunkowe z modelem, martwa natura, tematyczne zadanie rysunkowe; zwrócenie uwagi na statykę i dynamikę jako zagadnienia; konstruującego kompozycję; analiza natury, rozpoznawanie prawideł relacji i odniesień; wzajemne zależności kompozycyjne przestrzeni.</t>
  </si>
  <si>
    <t>K_W01
K_W02
K_U02
K_U03
K_K03
K_K06</t>
  </si>
  <si>
    <t>K_W01
K_W03
K_U02 K_U03 K_K01 K_K02</t>
  </si>
  <si>
    <t>K_W01 K_U02  K_K03</t>
  </si>
  <si>
    <t>K_W02
K_W04
K_U08
K_U01
K_K01
K-K02</t>
  </si>
  <si>
    <r>
      <rPr>
        <b/>
        <sz val="10"/>
        <rFont val="Times New Roman"/>
        <family val="1"/>
        <charset val="238"/>
      </rPr>
      <t>Rok II</t>
    </r>
    <r>
      <rPr>
        <sz val="10"/>
        <rFont val="Times New Roman"/>
        <family val="1"/>
        <charset val="238"/>
      </rPr>
      <t xml:space="preserve"> - Opracowanie, w toku procesu projektowego, rozwiązań architektoniczno-rzeźbiarskich w odpowiedzi na zadany temat. Opracowanie prezentacji projektu w formie kompozycji rzeźbiarskich, modeli studialnych i makiet architektoniczno-rzeźbiarskich. Przygotowanie graficznej prezentacji opracowania projektowego – ze szczególnym uwzględnieniem inspiracji – w formie planszy, z użyciem narzędzi cyfrowych i/lub klasycznych technik graficznych. Opracowanie opisu ideowego/koncepcyjnego rozwiązania w formie krótkiego tekstu obejmującego ok. 2000 znaków. Przygotowanie wypowiedzi ustnej – prezentacja projektu oraz autoanaliza rozwiązania architektoniczno-rzeźbiarskiego dla potrzeb przeglądów roboczych i prezentacji końcowych. Aranżacja wystawy semestralnej i końcoworocznej (praca zespołowa) oraz dokumentacja procesu projektowego.
</t>
    </r>
    <r>
      <rPr>
        <b/>
        <sz val="10"/>
        <rFont val="Times New Roman"/>
        <family val="1"/>
        <charset val="238"/>
      </rPr>
      <t>Rok III</t>
    </r>
    <r>
      <rPr>
        <sz val="10"/>
        <rFont val="Times New Roman"/>
        <family val="1"/>
        <charset val="238"/>
      </rPr>
      <t xml:space="preserve"> - Opracowanie, w toku procesu projektowego, złożonych rozwiązań architektoniczno-rzeźbiarskich w odpowiedzi na zadany temat. Opracowanie wieloaspektowych prezentacji projektu w formie makiet architektoniczno-rzeźbiarskich w ustalonej skali, detali rzeźbiarskich, modeli szczegółowych lub makiet urbanistycznych z wykorzystaniem klasycznych i/lub podstawowych narzędzi cyfrowych. Przygotowanie graficznej prezentacji opracowania projektowego w formie wielkoformatowej planszy, z użyciem podstawowych narzędzi cyfrowych i/lub klasycznych technik graficznych. Opracowanie opisu ideowego/koncepcyjnego rozwiązania projektowego w formie syntetycznego tekstu obejmującego ok. 3000 – 5000 znaków. Przygotowanie wypowiedzi ustnej – prezentacja projektu oraz autoanaliza rozwiązania architektoniczno-rzeźbiarskiego dla potrzeb przeglądów roboczych i prezentacji końcowych. Aranżacja wystawy semestralnej i końcoworocznej (praca zespołowa) oraz dokumentacja procesu projektowego.
</t>
    </r>
    <r>
      <rPr>
        <b/>
        <sz val="10"/>
        <rFont val="Times New Roman"/>
        <family val="1"/>
        <charset val="238"/>
      </rPr>
      <t>Rok IV</t>
    </r>
    <r>
      <rPr>
        <sz val="10"/>
        <rFont val="Times New Roman"/>
        <family val="1"/>
        <charset val="238"/>
      </rPr>
      <t xml:space="preserve"> - Opracowanie, w toku procesu projektowego, zaawansowanych, autorskich wypowiedzi z wykorzystaniem języka kreacji właściwego dla projektowania architektoniczno-rzeźbiarskiego. Opracowanie wieloaspektowych prezentacji projektu w formie makiet architektoniczno-rzeźbiarskich w określonej skali, detali rzeźbiarskich uwzględniających indywidualny charakter twórczości w zakresie rzeźby, modeli szczegółowych lub makiet urbanistycznych z wykorzystaniem klasycznych lub zaawansowanych cyfrowych narzędzi prezentacji. Przygotowanie graficznej prezentacji opracowania projektowego w formie wielkoformatowej planszy o autorskim charakterze, z użyciem narzędzi cyfrowych i/lub klasycznych technik graficznych. Opracowanie opisu ideowego/koncepcyjnego i odniesienie do aspektów technicznych rozwiązania projektowego w formie rozbudowanego tekstu obejmującego ok. 5000 znaków. Przygotowanie wypowiedzi ustnej – prezentacja projektu oraz autoanaliza rozwiązania architektoniczno-rzeźbiarskiego dla potrzeb przeglądów roboczych i prezentacji końcowych oraz dla potrzeb prezentacji dorobku Pracowni poza murami uczelni. Aranżacja wystawy semestralnej, końcoworocznej oraz udział w prezentacjach poza murami uczelni (praca zespołowa). Dokumentacja procesu projektowego.</t>
    </r>
  </si>
  <si>
    <t>K_W06 K_U02 K_U10</t>
  </si>
  <si>
    <t>K_W01
K_W02
K_W03
K_U02
K_U01
K_U05
K_U06 
K_U07
K_K04
K_K01
K_K02</t>
  </si>
  <si>
    <t>K_W01
K_W02
K_W07
K_U02
K_U12
K_U01
K_U06
K_U05
K_U07
K_K04
K_K01
K_K02
K_K07</t>
  </si>
  <si>
    <t>K_W01 
K_W07 K_W09
K_U02
K_U03
K_U01
K_U06
K_U05
K_U07
K_K01
K_K05</t>
  </si>
  <si>
    <t>K_W01
K_W09
K_W07
K_W01
K_W06
K_U02
K_U03
K_U01
K_U06
K_U05
K_U06 
K_U07
K_K08
K_K05</t>
  </si>
  <si>
    <t xml:space="preserve">Rok II - Zajęcia z zakresu rzeźby i architektury prowadzone będą propedeutycznie .W zagadnieniach obu dyscyplin kładzie się większy nacisk na rzeźbę (I semestr – wyłącznie rzeźba, II semestr - rzeźba i wchodzą elementy architektury – zintegrowane działania rzeźbiarsko-architektoniczne  w formie zadań klauzulowych). Program obejmuje ćwiczenia w zakresie budowania relacji elementów: formy (kompozycja, analiza związków przestrzennych, realizacja opracowań inspirowanych naturą). A także kształtowania wyobraźni poprzez wielorakość interpretacji i dogłębną analizę form natury. Studium formy – inspiracja naturą. Przez cały semestr możliwość pracy z aktem, forma jako organizacja, części formy spoiste i swobodne, geometryzacja punktu i miejsc formalnie ważnych, dominanta kompozycji: struktura przedmiotu inspiracją do stworzenia kompozycji; przestrzeń w przestrzeni (kontrast i jednorodność przestrzeni); rzeźba pojmowana będzie jako sztuka powszechnej komunikacji; elementy istotne to jej czytelność; dialog z odbiorcą i miejscem. Studium formy, treści i przestrzeni -przestrzeń zewnętrzna i wewnętrzna – granica (brama, próg, droga); na zadaną treść odpowiedzieć formą i interpretacją plastyczną treści;
Rok III - Przygotowanie studenta do zadań projektowych .Mają one na celu rozwinąć umiejętności rozpoznawania, przestrzennych, architektonicznych, urbanistycznych, środowiskowych (społecznych) komponentów sytuacji w przestrzeni publicznej, w której będzie działał. Studium formy w przestrzeni zdefiniowanej zewnętrznej i wewnętrznej: kapliczka, rzeźba plenerowa; hall, patio; ciąg pieszy; Zadania klauzulowe: światło, kąt widzenia, kierunki, proporcje. Realizacja zadań poprzez kompozycję modelową, studium formy rzeźbiarskiej. Studium treści, formy w przestrzeni zdefiniowanej: aranżacja przestrzeni publicznej jako autonomicznego dzieła sztuki: plac, plac zabaw, park, strefa kibica; przyuczenie do działań interdyscyplinarnych (światło, dźwięk, itd.); zadania klauzulowe dotyczące integracji rzeźby i architektury, rozpoznawanie obiektywnych związków przestrzennych; badania z psychologii przestrzeni publicznej.
Rok IV - Studium formy i treści w kontekście przestrzeni znaczeniowej: założenie pomnikowe jako studium w kontekście przestrzenno – znaczeniowym, działania architektoniczno rzeźbiarskie w przestrzeni mające na celu świadome kształtowanie otoczenia, istotne elementy w procesie kształtowania (treść - kontekst znaczeniowy, forma – elementy stałe, zmienne, teren); Studium przestrzeni: wszelkie wnętrza i zespoły wnętrz użyteczności publicznej o złożonej funkcji i strukturze formalnej, wnętrza zabytkowe a także aranżacja terenów otwartych. uszczegółowienie kompozycji rzeźbiarskiej w detalu
i materiale; zaprezentowanie projektu w sposób adekwatny dla danego zagadnienia; właściwe środki prezentacji; Studium o indywidualnym charakterze, pozwalające na wypracowanie założeń przestrzennych do pracy dyplomowej. Współpraca z innymi obszarami sztuki i nauki, praca w zespołach (Uniwersytet Ekonomiczny w Krakowie, Politechnika Krakowska Wydz. Architektury), wykorzystanie umiejętności warsztatowych w zakresie tradycyjnym i technik współczesnych.
Rok V- Temat pracy dyplomowej będzie zgodny z programem Pracowni. Treść dyplomu odpowiadać będzie zapotrzebowaniom społecznym, opracowanie  założeń przestrzennych pracy dyplomowej ( studia historyczne, socjologiczne środowiskowe, obrana lokalizacja i tematyka). Wykonanie studium o indywidualnym charakterze. Zapoznanie studenta z. procesem projektowania w jego uwarunkowaniach prawno-administracyjnych. Nabycie praktycznej umiejętności współpracy z architektem, socjologiem w ramach interdyscyplinarnych zespołów projektowych.
</t>
  </si>
  <si>
    <t>K_W01
K_W07
K_W03
K_U02
K_U05
K_U03
K_U04
K_K03
K_K06</t>
  </si>
  <si>
    <t>K_W06
K_W04
K_W02
K_W07 K_W03
K_U02
K_U10
K_U11
K_U07
K_U05
K_U07
K_K05
K_K03
K_K04
K_K08</t>
  </si>
  <si>
    <t>K_W06
K_W03
K_W08
K_W04
K_W02
K_W07     K_W05
K_U10
K_U11
K_U02
K_U06
K_U03
K_U04
K_K05
K_K03
K_K04
K_K06
K_K08</t>
  </si>
  <si>
    <t>K_W01
K_W07
K_W03
K_W06
K_W04
K_W08
K_W05
K_W02
K_U02
K_U05
K_U03
K_U10
K_U11
K_U06
K_U04
K_K05
K_K03
K_K04
K_K06
K_K08
K_K06</t>
  </si>
  <si>
    <t>Program przewiduje możliwość poznawania i doskonalenia umiejętności w 8 dyscyplinach sportowych - pływania, piłki nożnej, koszykówki, siatkówki, tenisa stołowe-go, ćwiczeń atletycznych, gimnastyki ogólnorozwojowej i przy muzyce.</t>
  </si>
  <si>
    <t>K_W01 K_W04 K_W05 K_W07 K_W08 K_W09 K_U03 K_U08 K_U11 K_U12 K_K05 K_K09</t>
  </si>
  <si>
    <t xml:space="preserve">Kompozycje kamienne wieloelementowe. Łączenie gatunków kamienia w dziele rzeźbiarskim, defi-nicja ekspresji i wzajemnych relacji. W ramach tego projektu studenci maja możliwość wykorzysty-wać i łączyć ze sobą różne gatunki kamienienia w kompozycjach rzeźbiarskich. zestawionych ze so-bą materiałów, jak również wartości strukturalnych kamienia w kompozycji rzeźbiarskiej. Podjęta zostanie próba zdefiniowania ekspresji i wzajemnych relacji zestawionych ze sobą materiałów, jak również wartości strukturalne kamienia w testach obróbki za pomocą urządzeń i materiałów do ob-róbki kamienia. </t>
  </si>
  <si>
    <t>„Program rozszerzania mediów realizacyjnych, archiwizacji i upowszechniania dorobku artystyczne-go pedagogów, studentów i absolwentów Pracowni Rzeźby w Drewnie ASP w Krakowie” W ramach projektu prowadzone będą działania mające na celu poszerzenie klasycznego warsztatu pracy stu-dentów. Korzystanie z mediów cyfrowych (aparat fotograficzny cyfrowy, komputer) podczas pro-jektowania i kształtowania ostatecznej koncepcji realizowanego zadania, co wpłynie korzystnie na możliwość bardziej wszechstronnych, poszukiwań nowatorskich rozwiązań.</t>
  </si>
  <si>
    <t>„Wprowadzenie do mas ceramicznych ze spiekiem hutniczym plastyfikatora ze stłuczki szklanej w celu uzyskania spieku ceramicznego w niższych niż dotychczas temperaturach wypalania” studenci uczestniczący w zajęciach w tej pracowni mogą w sposób bezpośredni uczestniczyć w badaniach i eksperymentach nad właściwościami i odpowiednimi składnikami mas ceramicznych.</t>
  </si>
  <si>
    <t>Badanie jakości odlewu metodą odpowietrzniania – zadanie realizowane w warsztacie sztukatorskim. Celem badań jest obserwacja i porównanie ja-kości odlewów przy wykorzystaniu komory próżniowej do odpowietrzania z takich materiałów jak: żywice akrylowe, gipsy akrylowe, silikony oraz sztuczny kamienie.</t>
  </si>
  <si>
    <t xml:space="preserve">Rok II − obserwacja oraz analiza natury jako podstawy rozumienia struktury formalnej dzieła rzeźbiarskiego, studium natury i  autonomiczna interpretacja obserwowanych form i zjawisk  nakierowana na przekształcenie/ metamorfozę, deformacje, reorganizację proporcji, kompozycji, relacji elementów w przestrzeni; nakreślanie zagadnień oraz pojęć związanych z szeroko rozumianymi zjawiskami plastycznymi/ przestrzennymi: kompozycji, kontrastu, struktury formy rzeźbiarskiej, proporcji, dynamiki, statyki, harmonii, równowagi, deformacji, przekształceń, ekspresji;
badanie relacji przestrzennych pomiędzy składowymi dzieła rzeźbiarskiego oraz ich wpływu na emocjonalny  oraz znaczeniowy wyraz całości; zagadnienia związane z  doborem tworzywa rzeźbiarskiego i wpływem  materii na ekspresję i semantyczne konotacje dzieła;
eksperymenty formalne ( materiałowe i technologiczne) oraz koncepcyjne realizowane w indywidualnych zadaniach semestralnych na zmienne, losowo dobierane tematy/ hasła  (ukierunkowanych na łączenie zjawisk formalnych oraz treściowo-znaczeniowych)
Rok III - Gotowość obserwacji  i analizy szeroko rozumianej natury natury jako podstawy do obiektywizacji poznawczej dzieła rzeźbiarskiego, studia i szkice form z natury jako subiektywizacja zaobserwowanych zjawisk, przekształcenia/metamorfozy, deformacje, reorganizację i reinterpretacje proporcji, kompozycji, relacji i organizacji elementów w przestrzeni; pogłębianie zagadnień dotyczących pojęć związanych z kultura plastyczną, w szczególności ujawniającymi się w sztuce współczesnej i najnowszej,
otwartość na eksperymenty formalne i materiałowe; doświadczenia koncepcyjne formułowane przez  studentów jako przejaw ich twórczego zaangażowania oraz rozwijania kreacyjnej wyobraźni; sukcesywne wprowadzanie treści związanych z  różnorodnymi   strategiami twórczymi i współczesnym językiem rzeźby, twórczo poszerzającymi możliwości kreacyjne.
Rok IV - wykorzystywanie różnorodnych strategii twórczych przy kreacji nowoczesnego dzieła rzeźbiarskiego; kształtowanie świadomości o  semantyczno-ekspresyjnej wartości tworzywa oraz uwarunkowaniach komunikacyjno-ideowych; akcentowanie autonomii formy rzeźbiarskiej, organizacji przestrzeni i jej różnych form potencjalności: wewnętrznej i zewnętrznej, otwartej i zamkniętej, realnej i symbolicznej; konsekwentne budowanie własnego języka formalnego oraz intelektualnej refleksji nad tworzoną warstwą przekazu/ treści. Zakres realizacji tematów i problemów artystycznych dostosowany do indywidualnych predyspozycji oraz zainteresowań  studenta , przy zachowaniu dbałości o optymalny poziom warsztatowego profesjonalizmu.
Rok V - Wykorzystanie różnorodnych strategii stosowanych w procesie kreacji nowoczesnego dzieła rzeźbiarskiego; kształtowanie świadomości języka materii, wieloznaczności i kulturowych konotacji formy, przekazu semantyczno-symbolicznego i języka sztuki jako znaku - komunikatu; sztuki jako języka autonomii artysty ale także artysty jako podmiotu zaangażowanego w proces społeczno-ideowy. Autonomia formy rzeźbiarskiej, organizacji przestrzeni , w tym przestrzeni publicznej w sensie urbanistycznym ale i społeczno- kulturowym. Indywidualizm postaw oraz obieranych strategii i rozważań artystyczno-poznawczych;
Zakres doboru tematów i problemów artystyczno-ideowych dostosowany do indywidualnych preferencji i predyspozycji studenta studenta, zachowując autonomię wyboru oraz  optymalny oczekiwany poziom profesjonalizmu; Program zakłada stosowne określenie tematu, formy i zakresu artystycznego konceptu oraz wykonanie projektów/szkiców/symulacji do pracy realizowanej w drugim semestrze jako dzieło dyplomowe. Jego zakres powinien być wynikiem w pełni autorskiej propozycji opartej na zasadzie ugruntowanego doświadczenia oraz ambitnej, indywidualnej propozycji intelektualnie i formalnie określającej nabyte kompetencje oraz ujawnioną osobowość artystyczną. Projekt dyplomowy realizowany przy pełnej współpracy z promotorem przy poszanowaniu artystycznej inwencji dyplomanta/ki oraz doświadczenia i doradczo-konsultacyjnej postawy dydaktyka.
</t>
  </si>
  <si>
    <t>K_W01
K_W02
K_W03
K_W05
K_W09
K_U01
K_U02
K_U03
K_U04
K_U05
K_K01
K_K03</t>
  </si>
  <si>
    <t>K_W01
K_W02
K_W03
K_W04
K_W05 K_W06 K_W09
K_U01
K_U02
K_U03
K_U04
K_U05
K_U06
K_U07
K_U10
K_U12
K_K01
K_K03
K_K05 K_K06 K_K09</t>
  </si>
  <si>
    <t>K_W03
K_W06
K_W05
K_W04
K_W09
K_U01
K_U02
K_U03
K_U04
K_U05
K_U06
K_U07
K_U08
K_U10
K_K01
K_K02
K_K03 K_K04 K_K05 K_K08 K_K09</t>
  </si>
  <si>
    <t>K_W01
K_W02
K_W03
K_W04
K_W05 K_W06 K_W09
K_U01
K_U02
K_U03
K_U04
K_U05
K_U06
K_U07
K_U08
K_U11
K_U12
K_K01
K_K02 K_K03 K_K04 K_K05</t>
  </si>
  <si>
    <r>
      <rPr>
        <b/>
        <sz val="10"/>
        <color indexed="8"/>
        <rFont val="Times New Roman"/>
        <family val="1"/>
        <charset val="238"/>
      </rPr>
      <t xml:space="preserve">Rok II </t>
    </r>
    <r>
      <rPr>
        <sz val="10"/>
        <color indexed="8"/>
        <rFont val="Times New Roman"/>
        <family val="1"/>
        <charset val="238"/>
      </rPr>
      <t xml:space="preserve">- zapoznanie studenta z zasadami konstrukcji, struktury i budowy, zagadnienia kompozycji, analiza natury (studium z modela), wzajemne zależności kompozycyjne.
</t>
    </r>
    <r>
      <rPr>
        <b/>
        <sz val="10"/>
        <color indexed="8"/>
        <rFont val="Times New Roman"/>
        <family val="1"/>
        <charset val="238"/>
      </rPr>
      <t xml:space="preserve">Rok III </t>
    </r>
    <r>
      <rPr>
        <sz val="10"/>
        <color indexed="8"/>
        <rFont val="Times New Roman"/>
        <family val="1"/>
        <charset val="238"/>
      </rPr>
      <t xml:space="preserve">- zagadnienia współczesnego procesu twórczego w kontekście społecznym; analiza natury; rozpoznawanie prawideł, relacji i wzajemnych odniesień; zależności kompozycyjne;   zależności ideowe, formalne i stylistyczne.
</t>
    </r>
    <r>
      <rPr>
        <b/>
        <sz val="10"/>
        <color indexed="8"/>
        <rFont val="Times New Roman"/>
        <family val="1"/>
        <charset val="238"/>
      </rPr>
      <t>Rok IV</t>
    </r>
    <r>
      <rPr>
        <sz val="10"/>
        <color indexed="8"/>
        <rFont val="Times New Roman"/>
        <family val="1"/>
        <charset val="238"/>
      </rPr>
      <t xml:space="preserve"> - zagadnienia współczesnego procesu twórczego w kontekście społecznym; analiza natury , rozpoznawanie prawideł, relacji i wzajemnych odniesień; zależności kompozycyjne;   zależności ideowe, formalne i stylistyczne  
</t>
    </r>
    <r>
      <rPr>
        <b/>
        <sz val="10"/>
        <color indexed="8"/>
        <rFont val="Times New Roman"/>
        <family val="1"/>
        <charset val="238"/>
      </rPr>
      <t>Rok V</t>
    </r>
    <r>
      <rPr>
        <sz val="10"/>
        <color indexed="8"/>
        <rFont val="Times New Roman"/>
        <family val="1"/>
        <charset val="238"/>
      </rPr>
      <t xml:space="preserve"> - zagadnienia procesu twórczego, indywidualizacja rozwiązań, oryginalność,  innowacyjność w realizacji zadań, adekwatność rozwiązań do przyjętej tematyki.</t>
    </r>
  </si>
  <si>
    <r>
      <rPr>
        <b/>
        <sz val="10"/>
        <rFont val="Times New Roman"/>
        <family val="1"/>
        <charset val="238"/>
      </rPr>
      <t>Rok II -</t>
    </r>
    <r>
      <rPr>
        <sz val="10"/>
        <rFont val="Times New Roman"/>
        <family val="1"/>
        <charset val="238"/>
      </rPr>
      <t xml:space="preserve"> Podstawowe sformułowania rzeźbiarskie, m.in.: rzeźba pełna, płaskorzeźba, relief, ujęcia kombinowane. Studium wybranego motywu z otaczającej rzeczywistości materialnej. Różne sposoby wykorzystania motywu: odwzorowanie, kompilacja, multiplikacja, deformacja, itp. Cel:- zbudowanie spójnej plastycznie kompozycji przestrzennej. Zamiana zaobserwowanych w naturze jakości na kategorie rzeźbiarskie – płaszczyzna, bryła, układ brył – przełożenie logiki układu np. anatomicznego, na autonomiczny system relacji wewnątrz kompozycyjnych. Synteza i redukcja spostrzeżeń w celu uzyskania lapidarnego
i wyrazistego sformułowania plastycznego. Eksperyment formalny – próba rozwinięcia – redefinicji – pojęć. Sposób ujęcia i technika dowolna. Praca teoretyczna. Praca samodzielna poza pracowniana. Forma ilustrowanego multimedialnie referatu ukazującego ideowo-artystyczną orientację studenta, aktualne źródła inspiracji, wzorce
i obszary wiedzy teoretycznej o studiowanej dyscyplinie, stymulujące działania twórcze studenta.
</t>
    </r>
    <r>
      <rPr>
        <b/>
        <sz val="10"/>
        <rFont val="Times New Roman"/>
        <family val="1"/>
        <charset val="238"/>
      </rPr>
      <t xml:space="preserve">Rok III </t>
    </r>
    <r>
      <rPr>
        <sz val="10"/>
        <rFont val="Times New Roman"/>
        <family val="1"/>
        <charset val="238"/>
      </rPr>
      <t xml:space="preserve">- Przestrzenie obiektu rzeźbiarskiego: przestrzeń wewnętrzna (mikro przestrzeń), relacje z przestrzenią zewnętrzną, (izolacja, otwartość, aktywność, itp.), pojęcia przestrzeni realnej, iluzyjnej, symbolicznej. Metodologia procesu twórczego w rzeźbie: idea, koncepcja ogólna, studium problemowe, studium technologiczne, projekt plastyczny, realizacja. Idea a środki i metody jej ujawnienia w utworze rzeźbiarskim. Symbol i znak jako instrumenty  kodowania i komunikowania treści. Cel działań - poszukiwanie oryginalnych sposobów metaforyzacji zjawisk, pojęć oraz znaków i symboli funkcjonujących w przestrzeni kulturowo - cywilizacyjnej. Stworzenie adekwatnych i wyrazistych stylistycznie sformułowań plastycznych. Praca teoretyczna – prezentacja. Tekst autokrytyczny wyjaśniający i uzasadniający rozwiązania zastosowane w pracy rzeźbiarskiej. Próba obiektywizacji doświadczenia zdobytego w procesie realizacji projektu oraz własną ocenę osiągniętych rezultatów.
</t>
    </r>
    <r>
      <rPr>
        <b/>
        <sz val="10"/>
        <rFont val="Times New Roman"/>
        <family val="1"/>
        <charset val="238"/>
      </rPr>
      <t>Rok IV</t>
    </r>
    <r>
      <rPr>
        <sz val="10"/>
        <rFont val="Times New Roman"/>
        <family val="1"/>
        <charset val="238"/>
      </rPr>
      <t xml:space="preserve"> - Eksperyment artystyczno-technologiczny: badanie wpływu użytego tworzywa, (materiałów, mediów), na jakość wyrażenia plastycznego, badanie właściwości plastycznych i potencjału wyrazowego materiałów i technologii nietypowych dla rzeźby, nietypowe zastosowania materiałów konwencjonalnych. Eksperyment interdyscyplinarny, intermedialny. Praca teoretyczna – tezy i idee kluczowe dla formułowania własnej strategii twórczej.
</t>
    </r>
    <r>
      <rPr>
        <b/>
        <sz val="10"/>
        <rFont val="Times New Roman"/>
        <family val="1"/>
        <charset val="238"/>
      </rPr>
      <t>Rok V</t>
    </r>
    <r>
      <rPr>
        <sz val="10"/>
        <rFont val="Times New Roman"/>
        <family val="1"/>
        <charset val="238"/>
      </rPr>
      <t xml:space="preserve"> - Eksperyment artystyczny obejmujący problematykę struktury dzieła w jego materialnych i niematerialnych aspektach. Badania własne z zakresu teorii sztuki oraz tworzenie podstaw własnej refleksji teoretycznej.
</t>
    </r>
  </si>
  <si>
    <t>K_W01
K_W03
K_W07
K_U04
K_U05
K_U10
 K_K01
K_K06
K_K08</t>
  </si>
  <si>
    <t>K_W01
K_W04
K_W05
K_U05
K_U06
K_U07 
K_K05
K-K08
K_K09</t>
  </si>
  <si>
    <t>K_U05
K_W06 
K_W08
K_U01
K_U02
K_U03
K_K01
K_K03
K_K05</t>
  </si>
  <si>
    <t>K_W09
K_W06 
K_W04
 K_U01
K_U04
K_U08
 K_K04
K_K09
K_K07</t>
  </si>
  <si>
    <t>K_W02
K_W03
K_W06
K_W07
K_U01
K_U02
K_U04
K_U05 K_U07
K_K01
K_K04
K_K03</t>
  </si>
  <si>
    <t>K_W02
K_W03
K_W07
K_U07
K_U02
K_U04
K_U05
K_K01
K_K04
K_K03</t>
  </si>
  <si>
    <t>Proces obserwacji istniejącej natury oraz obiektów przestrzennych w środowisku. Przygotowanie szkiców rysunkowych i małych kompozycji prze-strzennych na podstawie poczynionych obserwacji.</t>
  </si>
  <si>
    <t xml:space="preserve">Autorskie wykłady problemowe, poprzedzone wskazaniem tekstów, których lektura stanowi przygotowanie do wykładu (namysłu nad podejmowanym problemem). Miejsce na pytania słuchaczy oraz odpowiedź na nie. Elementy dyskusji. Praca pisemna studenta. Kolokwium zaliczeniowe. Wykłady treści nauczania przy odwołaniu się do wybranych dzieł sztuki. Na ich przykładzie ukazane problemy, pojęcia, (hipo)tezy, idee.
</t>
  </si>
  <si>
    <t>Seminarium -analiza wybranych zagadnień filozofii i sztuki (semestr zimowy) Seminarium - opracowanie magisterskiej pracy teoretycznej (letni)</t>
  </si>
  <si>
    <t>Metody, zasady analizy, interpretacji, krytyki i dyskusji. Standardy konstrukcji prac przyjęte w naukach humanistycznych.</t>
  </si>
  <si>
    <t>K_W01
K_W02 K_W03 K_W04 K_W05 K_W09
K_U03
K_U07
K_K01 K_K02 K_K03</t>
  </si>
  <si>
    <t xml:space="preserve">Zakres programu obejmuje całość zagadnień historyczno- artystycznych XX wieku w Europie i w Polsce, prezentując następujące zagadnienia problemowe: dzieje klasyfikacji i pojęcia: sztuka, forma, treść, styl; pojęcie kultury i jej typy; awangarda historyczna; sztuka i kultura między wojnami; sylwetki twórców; rozwój i pojawienie się nowych dyscyplin artystycznych; najważniejsze tendencje, kierunki i tematy w sztuce po drugiej wojnie światowej do końca XX wieku.
</t>
  </si>
  <si>
    <t xml:space="preserve">Podstawy pracy z Illustratorem. Organizacja przestrzeni roboczej. Zaznaczanie i wyrównywanie elementów. Tworzenie i edycja kształtów.
Przekształcanie obiektów. Zarządzanie kolorami.
Przetwarzanie tekstu. Łączenie kolorów i kształtów.
Przygotowanie dokumentów do publikacji.
Podstawy pracy z Photoshopem. Podstawowa korekta fotografii. Praca z warstwami.
Zaznaczenia i narzędzia do ich tworzenia.
Komponowanie zaawansowane. Tworzenie galerii internetowej w Adobe Bridge.
</t>
  </si>
  <si>
    <t xml:space="preserve">Określenie natury, przedmiotu, metod i funkcji filozofii. Podstawowe pojęcia i dziedziny filozofii oraz ich wpływ na sytuację kulturową, egzystencjalną i pojmowanie sztuki.. Przegląd wybranych koncepcji filozoficznych od starożytności do dziś z uwzględnieniem elementów filozofii Indii, Chin. 
</t>
  </si>
  <si>
    <t xml:space="preserve">Określenie przedmiotu, metod i funkcji estetyki;
- problem wartości estetycznych oraz sprawa ich specyfiki; zagadnienie statusu ontycznego (sposobu istnienia) sztuki i próby jej definicji; problem twórcy i twórczości artystycznej; problem przeżycia estetycznego; analiza głównych kategorii estetycznych: piękna, brzydoty, tragizmu, komizmu, wzniosłości i stosowności. W programie kursu przewidziane są również dyskusje na temat analogii i różnic między sztuką a innymi formami duchowej aktywności człowieka: nauką, filozofią, moralnością i religią;
</t>
  </si>
  <si>
    <t xml:space="preserve">Filozofia sztuki a estetyka - rozróżnienia wstępne.
Sztuka jako indyferencja podmiotowości - Friedrich Wilhelm Joseph Schelling. Sztuka jako forma obiektywizacji Ducha Absolutnego - Georg Wihelm Friedrich Hegel.   Sztuka jako obiektywizacja woli - Artur Schopenhauer; Sztuka jako estetyczne uzasadnienie sensu istnienia - Friedrich Nietzsche.                                 Sztuka jako sublimacja popędów i ekspresja nieświadomości - Sigmund Freud, Carl Gustav Jung.
Między metafizyką i anatomią sztuki - poglądy fenomenologów: Maxa Schelera, Nicolaia Hartmanna, Romana Ingardena. Sztuka jako odsłanianie prawdy bycia - Martin Heidegger.
Sztuka jako gra o sens – Hans-¬Georg Gadamer.
Postmodernistyczne spory o sztukę - Jacques Derrida, Jean Francois Lyotard, Frederic Jameson, Umberto Eco, Charles Jencks.
</t>
  </si>
  <si>
    <t xml:space="preserve">Zakres programu obejmuje historię sztuki współczesnej od lat sześćdziesiątych XX wieku do czasów obecnych, prezentując następujące zagadnienia problemowe: najważniejsze pojęcia z zakresu historii i teorii sztuki współczesnej. Problem odbioru i wartościowania sztuki współczesnej; sylwetki twórców;
kierunki i tendencje występujące w sztuce współczesnej.
</t>
  </si>
  <si>
    <t xml:space="preserve">Pojęcie i geneza ochrony własności intelektualnej specyfika i przykłady dóbr niematerialnych z zakresu własności intelektualnej. Źródła prawa autorskiego. Przedmiot prawa autorskiego (definicja utworu). Powstanie i czas ochrony. Podmiot praw autorskich. Autorskie prawa majątkowe. Autorskie prawa osobiste. Prawa pokrewne. Dozwolony użytek chronionych utworów. Umowy prawa autorskiego – umowa licencyjna i umowa przenosząca prawo – rodzaje, forma, zasady redagowania kontraktów. Prawo do wizerunku i prawo adresata korespondencji. Ochrona cywilnoprawna autorskich praw osobistych i praw majątkowych. Ochrona prawno-karna autorskich praw osobistych i praw majątkowych. Ochrona baz danych w prawie autorskim </t>
  </si>
  <si>
    <t>Zapoznanie studenta z zasadami konstrukcji rzeźby opartej o podstawowe zagadnienia rzeźbiarskie (szkice i modele koncepcyjne oraz realizacja rzeźby pełnej na ich podstawie); Wskazanie potrzeby obserwowania i analizowania natury jako bogatego wzorca form i ich wzajemnych relacji, punktu wyjścia do inspiracji oraz poszukiwań formalnych;
Wprowadzenie w podstawowe zagadnienia rzeźby, definiowanych jako uniwersalne wartości obiektu rzeźbiarskiego tj. Materia-forma-treść;
Kształtowanie umiejętności rozumowania w kwestii budowy i konstrukcji formy rzeźbiarskiej oraz jej relacji z przestrzenią; Ustalenie i rozumienie głównych pojęć struktury rzeźby, tj: masa, objętość, płaszczyzna, linia, oś, przekrój, profil, kierunki i wektory, negatyw-pozytyw, tekstura, przestrzeń wewnętrzna i zewnętrzna, relacja formy z przestrzenią itp.</t>
  </si>
  <si>
    <t xml:space="preserve">Zapoznanie studenta z podstawowymi zasadami konstrukcji anatomii człowieka;
zagadnienia kompozycji, iluzji przestrzeni;
analiza postawionego problemu (temat);
synteza formy;
kształtowanie indywidualnego i świadomego języka wypowiedzi; zadania prowokujące do uaktywnienia własnej wyobraźni odwołania do fantazji i skojarzeń; wzajemne zależności kompozycyjne przestrzeni: człowiek a otoczenie, otoczenie a człowiek;
</t>
  </si>
  <si>
    <r>
      <rPr>
        <b/>
        <sz val="10"/>
        <rFont val="Times New Roman"/>
        <family val="1"/>
        <charset val="238"/>
      </rPr>
      <t>I sem</t>
    </r>
    <r>
      <rPr>
        <sz val="10"/>
        <rFont val="Times New Roman"/>
        <family val="1"/>
        <charset val="238"/>
      </rPr>
      <t xml:space="preserve">: opanowanie podstawowych zasad odlewnictwa gipsowego (oraz w innych materiałach)  teoretyczne wprowadzenie studentów do zajęć praktycznych; materiały stosowane do wykonywania form i odlewów gipsowych; rodzaje form stosowane w odlewnictwie gipsowym (i in.); sposoby wykonywania odlewów gipsowych - zbrojenie form i odlewów gipsowych; sposoby wykonywania odlewów w innych materiałach - zbrojenie form i odlewów; wykonanie odlewu prostego – płaskorzeźba; retuszowanie odlewu; rekonstrukcja rzeźb (wypełnianie ubytków w rzeźbie tak, aby nabrała ona pierwotnego charakteru); przygotowanie studentów do odlewu rzeźb własnych; płaskorzeźba - format różny;
rzeźba pełna - mała, duża;
</t>
    </r>
    <r>
      <rPr>
        <b/>
        <sz val="10"/>
        <rFont val="Times New Roman"/>
        <family val="1"/>
        <charset val="238"/>
      </rPr>
      <t xml:space="preserve">II sem: </t>
    </r>
    <r>
      <rPr>
        <sz val="10"/>
        <rFont val="Times New Roman"/>
        <family val="1"/>
        <charset val="238"/>
      </rPr>
      <t xml:space="preserve">kontynuacja tematu z semestru I - odlewy z zastosowaniem formy zbijanej w szerszym zakresie; forma klinowa; wykonanie detalu tocznego - wykonanie formy na detalu tocznym; patynowanie rzeźb - rodzaje patyn wykonywane na odlewach imitujące różne materiały rzeźbiarskie (drewno, metal, kamień, tworzywo itd.); ogólne zasady patynowania rzeźb wykonanych w materiale trwałym (metal, drewno, tworzywo); zastosowanie formy zbijanej - rodzaje podziałów stosowane w formie zbijanej; sposoby nakładania gipsu na rzeźbę wykonaną z gliny podczas wykonywania formy zbijanej; rodzaje zbrojenia stosowane w formach zbijanych; rodzaje zbrojenia odlewu gipsowego wykonywane w formie zbijanej; wykonanie odlewu gipsowego z zastosowaniem formy zbijanej; płaskorzeźba mała i duża; rzeźba pełna mała i duża;
</t>
    </r>
  </si>
  <si>
    <t xml:space="preserve">Podstawy budowy oraz typy aparatów i kamer cyfrowych. Typy obiektywów, filtrów, lamp, statywów, sliderów oraz innych elementów pomocniczych. Podstawy wykonywania zdjęć oraz rejestracji wideo. Parametry techniczne. Typy fotografii oraz filmu wideo wykorzystywane w zapisie dokumentacyjnym. Podstawy struktury medium oraz środki wyrazu używane w budowaniu formy dokumentalnej. Metody pracy z obiektem w trakcie realizacji formy dokumentalnej. Przykłady.
</t>
  </si>
  <si>
    <r>
      <rPr>
        <b/>
        <sz val="10"/>
        <rFont val="Times New Roman"/>
        <family val="1"/>
        <charset val="238"/>
      </rPr>
      <t>Rok II</t>
    </r>
    <r>
      <rPr>
        <sz val="10"/>
        <rFont val="Times New Roman"/>
        <family val="1"/>
        <charset val="238"/>
      </rPr>
      <t xml:space="preserve"> - Zapoznanie studenta z zasadami tworzenia płaskorzeźby, medalu, plakiety; poznanie metody budowania modelu do medalu bitego; zagadnienia kompozycji kontrastów, struktury, liternictwa  podstawowych elementów kreujących wyraz artystyczny w płaskorzeźbie i małej formie rzeźbiarskiej;  
formowanie, odlewanie, odkwaszanie, cyzelerka, patynowanie; poznanie i nauczenie podstaw warsztatu metalurgicznego praktyczna i teoretyczna wiedza podstawowych pojęć i tematów; zdobycie przez studentów umiejętności samodzielnego wykonania obiektów z metalu z uwzględnieniem wyboru właściwej metody. Portret w medalierstwie, interpretacja, studium, elementarne ćwiczenie poznania możliwości kreacyjnych, realizacja na podstawie materiału ikonograficznego. Negatyw/pozytyw wykorzystanie technik odlewniczych w celu zabiegów kreacji artystycznej. Kolor jako istotny czynnik podkreślający walory w medalu, plakiecie. Podstawowe narzędzia i materiały i masy formierskie. Zagadnienia i pojęcia związane  z odlewnictwem. Zapoznanie studenta z podstawowymi metodami organizacji warsztatu pracy. Realizowany program ma na celu przybliżenie skomplikowanego procesu technologicznego wyposażenie studentów w wiedzę specjalistyczną z zakresu pojęć i terminów.
Program realizowany jest przez studentów podczas realizacji indywidualnych projektów artystycznych wykonywanych na zajęciach oraz podczas wyjazdów plenerowych i sympozjów w kraju i za granicą. W trakcie ćwiczeń studenci eksperymentują z różnymi materiałami łącząc je w taki sposób by otrzymać nowe ciekawe rozwiązania formy i treści. 
</t>
    </r>
    <r>
      <rPr>
        <b/>
        <sz val="10"/>
        <rFont val="Times New Roman"/>
        <family val="1"/>
        <charset val="238"/>
      </rPr>
      <t>Rok III</t>
    </r>
    <r>
      <rPr>
        <sz val="10"/>
        <rFont val="Times New Roman"/>
        <family val="1"/>
        <charset val="238"/>
      </rPr>
      <t xml:space="preserve"> - portret w medalierstwie, interpretacja, studium, elementarne ćwiczenie poznania możliwości kreacyjnych, realizacja na podstawie materiału ikonograficznego; negatyw/pozytyw wykorzystanie technik odlewniczych w celu zabiegów kreacji artystyczne; kolor jako istotny czynnik podkreślający walory w medalu, plakiecie; podstawowe narzędzia i materiały i masy formierskie; zagadnienia i pojęcia związane  z odlewnictwem;  
zapoznanie studenta z podstawowymi metodami organizacji warsztatu pracy.
Realizowany program ma na celu przybliżenie skomplikowanego procesu technologicznego wyposażenie studentów w wiedzę specjalistyczną z zakresu pojęć i terminów. Program realizowany jest przez studentów podczas realizacji indywidualnych projektów artystycznych wykonywanych na zajęciach oraz podczas wyjazdów plenerowych i sympozjów w kraju i za granicą. W trakcie ćwiczeń studenci eksperymentują z różnymi materiałami łącząc je w taki sposób by otrzymać nowe ciekawe rozwiązania formy i treści. 
</t>
    </r>
    <r>
      <rPr>
        <b/>
        <sz val="10"/>
        <rFont val="Times New Roman"/>
        <family val="1"/>
        <charset val="238"/>
      </rPr>
      <t>Rok IV</t>
    </r>
    <r>
      <rPr>
        <sz val="10"/>
        <rFont val="Times New Roman"/>
        <family val="1"/>
        <charset val="238"/>
      </rPr>
      <t xml:space="preserve"> - zagadnienia budowy kompozycji wieloelementowej z zasosowaniem różnych gatunków metali; kreowanie kompozycji kontrastów, struktury, liternictwa  podstawowych elementów kreujących wyraz artystyczny w płaskorzeźbie i małej formie rzeźbiarskiej. Formowanie, odlewanie, odkwaszanie, cyzelerka, patynowanie; portret w medalierstwie, interpretacja, studium, elementarne ćwiczenie poznania możliwości kreacyjnych, realizacja na podstawie materiału ikonograficznego; negatyw/pozytyw wykorzystanie technik odlewniczych w celu zabiegów kreacji artystycznej; kolor jako istotny czynnik podkreślający walory w medalu, plakiecie. Program realizowany jest przez studentów podczas realizacji indywidualnych projektów artystycznych wykonywanych na zajęciach oraz podczas wyjazdów plenerowych i sympozjów w kraju i za granicą. W trakcie ćwiczeń studenci eksperymentują z różnymi materiałami łącząc je w taki sposób by otrzymać nowe ciekawe rozwiązania formy i treści. </t>
    </r>
  </si>
  <si>
    <t>Poziom B1 - zagadnienia z zakresu budowania poprawnych konstrukcji zdaniowych i ich użycie w języku pisemnym i mówionym; utrwalanie i poszerzanie słownictwa z dziedziny sztuki; doskonalenie wypowiedzi w formie ustnej i pisemnej;
Poziom B2- zagadnienia dotyczące słownictwa specjalistycznego; opis; struktura; znaczenie;  tłumaczenie tekstów zawodowych; przygotowanie małego katalogu do wystaw;
opracowanie portfolio;</t>
  </si>
  <si>
    <t>Poziom B1- Poszerzenie słownictwa, wprowadzanie i utrwalanie podstawowego słownictwa specjalistycznego.
Charakterystyka wybranych kierunków i stylów w sztuce przy zastosowaniu podstawowego słownictwa. Przedstawianie artystów reprezentujących różne dziedziny sztuki i krótki opis  wybranych dzieł
Pisanie krótkich recenzji. Prezentowanie filmów w wersji oryginalnej. Poziom B2-- Dalsze rozszerzanie słownictwa ze szczególnym uwzględnieniem słownictwa specjalistycznego z  zakresu technik malarskich, rzeźbiarskich, graficznych itp. Bardziej szczegółowa charakterystyka wybranych kierunków i stylów w sztuce.  Przegotowanie Portfolio, listów motywacyjnych, C.V. itp. Prezentowanie filmów w wersji oryginalnej.</t>
  </si>
  <si>
    <t>II rok - Teoretyczne podstawy projektowania architektoniczno-rzeźbiarskiego (dr P. Winskowski)  zapoznanie studentów ze zjawiskami oddziaływania przestrzeni architektonicznej i rzeźbiarskiej na wiele ludzkich zmysłów (kwestie optyczne, akustyczne, zmysły kinestezyjne w percepcji przestrzeni), kształtowanie przestrzeni wokół rzeźby w architekturze i urbanistyce, czytelność kompozycji i klarowność przekazu idei a ukształtowanie otoczenia.
III rok - Teoretyczne podstawy projektowania architektoniczno-rzeźbiarskiego - semiotyka (dr Ł. Sochacki)</t>
  </si>
  <si>
    <t xml:space="preserve">K_W01
K_W04
K_W05
K_U08
K-U02
K_K01
K_K06 </t>
  </si>
  <si>
    <t>Zapoznanie studentów z elementami teorii architektury współczesnej jako narzędziami formułowania własnej problematyki artystycznej; analiza wybranych założeń architektoniczno-rzeźbiarskich (historycznych i współczesnych); zapoznanie studentów ze współzależnościami między zjawiskami społecznymi i kulturowymi (jak globalizacja, „glokalizacja”, tematyzacja przestrzeni, procesy gentryfikacji i rewitalizacji) a działaniami artystycznymi, rozrywającymi się w przestrzeni publicznej (jak efekty procesów rewitalizacji, obiekty site specific); przygotowanie do formułowania (w słowie i piśmie) własnego programu artystycznego wobec przestrzeni architektoniczno-urbanistycznej i zjawisk społecznych i kulturowych, jakie w niej zachodzą.</t>
  </si>
  <si>
    <t xml:space="preserve">K_W01 K_W04 K_W05 K_U03 K_U07 K_U08 K_K02 K_K03 K_K06  </t>
  </si>
  <si>
    <t xml:space="preserve">Rok II - rodzaje drewna, sposoby obróbki, metody łączenia  drewna z innymi materiałami, obsługa urządzeń i maszyn do cięcia i obróbki drewna; techniki skalowania i kopiowania; techniki barwienia i patynowania, wydobywanie struktur, tworzenie powłok; techniki odlewnicze z masy drzewne; przygotowanie modelu autorskiego bazującego na studiu natury (np. swojej rzeźby z poprzedniego roku lub modelu historycznego) do zrealizowania go w skali 1:1 w drewnie za pomocą kopiarki; uświadomienie etapów procesu twórczego z naciskiem na wartości technologiczne i warsztatowe.
Rok III - Realizacja własnych inspiracji rzeźbiarskich studenta lub zadań tematycznych ( do wyboru),w  których rozwijać będziemy zdolności transformacji, kojarzenia,  i formułowania swoich zamysłów rzeźbiarskich w sposób dociekliwy i odkrywczy. Inspiracją mogą tu być procesy biologiczne, unikalność poszczególnych gatunków, naturalne strategie i umiejętności drzew, inspiracja detalem drewna jako inspiracją do stworzenia abstrakcyjnej formy rzeźbiarskiej. Analiza materii w skali micro i macro, umiejętność kadrowania, selekcja fragmentu w którym będzie ukryta fascynująca dynamika.  Nabywanie wiedzy i sprawności w zakresie metod rzeźbiarskich oraz rozpoznawanie ich walorów estetycznych, ekologicznych i społecznych. Eksperymenty z materiałami i sposobami łączenia. Uświadomienie etapów procesu twórczego i projektowego- od inspiracji, przez interpretację do realizacji.
</t>
  </si>
  <si>
    <t>K_W02
K_W06
K_U01
K_U02
K_U03
K_U04
K_K04
K_K03
K_K06</t>
  </si>
  <si>
    <t>K_W04
K_U08
K_U12
K-K01</t>
  </si>
  <si>
    <t>K_W01
K_W03
K_W05
K_U08
K_K01
K_K02 K_K03</t>
  </si>
  <si>
    <t xml:space="preserve">Zapoznanie studenta z zasadami konstrukcji prac pisemnych (esej, recenzja); przybliżenie podstawowych pojęć i definicji z zakresu sztuki współczesnej;  praktyczne ćwiczenia z zakresu konstruowania wypowiedzi pisemnej.
</t>
  </si>
  <si>
    <t>K_W01
K_W04
K_W05
K_U08
K_U12
K_K01
K_K02 K_K03</t>
  </si>
  <si>
    <t>Odniesienie do prowadzonych przez wydział badań naukowych w dyscyplinie sztuk plastycznych i konserwacji dzieł sztuki</t>
  </si>
  <si>
    <t>Odniesienie do prowadzonych przez wydział badań naukowych w dyscyplinie sztuk plstycznych i konserwacji dzieł sztuki</t>
  </si>
  <si>
    <t>4</t>
  </si>
  <si>
    <t xml:space="preserve">Zapoznanie studentów z elementami teorii architektury współczesnej jako punktem odniesienia narzędziami dla formułowania własnej problematyki artystycznej; analiza wybranych założeń architektoniczno-rzeźbiarskich (historycznych i współczesnych) jako punktem odniesienia do własnej pracy artystycznej; wskazówki i konsultacje co do przygotowania części pisemnej pracy magisterskiej.
</t>
  </si>
  <si>
    <t xml:space="preserve">K_W04
K_W01
K_W06
K_U03
K_U08
K_K06
K_K03
K_K02
</t>
  </si>
  <si>
    <t xml:space="preserve"> referat, prezentacja, krytyka</t>
  </si>
  <si>
    <t>Analiza przykładów fotografii oraz filmu wideo wykorzysta-nych w zapisie dokumentacyjnym, przykłady; ćwiczenia rozwijające kompetencje z I roku studiów obejmu-jące pracę w studio fotograficznym, w przestrzeni zastanej oraz w plenerze; poszukiwanie własnego języka wypowiedzi w fotografii i wi-deo dokumentacyjnym; czysta rejestracja a sztuka dokumentu, przykłady; współczesny obieg dokumentacji dzieła na podstawie wybra-nych artystów, przykłady.</t>
  </si>
  <si>
    <t>K_W02 K_W07 K_U04 K_U02 K_K03</t>
  </si>
  <si>
    <t xml:space="preserve">Plener rysunkowo projektowy. W ramach pleneru wykład interdyscyplinarny z zakresu komunikacji interpersonalnej i międzykulturowej </t>
  </si>
  <si>
    <t xml:space="preserve">Zapoznanie studenta z zasadami konstrukcji rzeźby opartej na studium głowy, studium pełnej postaci (szkic problemowy, akt w skali ponad naturalnej i naturalnej, płaskorzeźba); zagadnienia kompozycji bryły rzeźbiarskiej, kontrastów mas,
kierunków, napięć, struktury i logiki budowy rzeźby opartej na analizie ciała ludzkiego; przybliżenie podstawowych pojęć i definicji z zakresu percepcji wizualnej oraz terminologii artystycznej adekwatnej do dyscypliny rzeźby; statyka i dynamika jako zagadnienia konstruujące kompozycję rzeźbiarską; rozpoznawanie prawideł relacji i odniesień warunkujących poprawne budowanie rzeźby, problem przestrzeni i jej typów.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</si>
</sst>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9">
    <font>
      <sz val="10"/>
      <name val="Arial"/>
      <family val="2"/>
      <charset val="238"/>
    </font>
    <font>
      <sz val="11"/>
      <color indexed="8"/>
      <name val="Czcionka tekstu podstawowego"/>
      <family val="2"/>
      <charset val="238"/>
    </font>
    <font>
      <sz val="9"/>
      <name val="Arial"/>
      <family val="2"/>
      <charset val="238"/>
    </font>
    <font>
      <sz val="9"/>
      <color indexed="8"/>
      <name val="Arial"/>
      <family val="2"/>
      <charset val="238"/>
    </font>
    <font>
      <sz val="10"/>
      <color indexed="8"/>
      <name val="Arial"/>
      <family val="2"/>
      <charset val="238"/>
    </font>
    <font>
      <b/>
      <sz val="10"/>
      <name val="Times New Roman"/>
      <family val="1"/>
      <charset val="238"/>
    </font>
    <font>
      <b/>
      <sz val="10"/>
      <color indexed="8"/>
      <name val="Times New Roman"/>
      <family val="1"/>
      <charset val="238"/>
    </font>
    <font>
      <b/>
      <sz val="12"/>
      <name val="Arial"/>
      <family val="2"/>
      <charset val="238"/>
    </font>
    <font>
      <b/>
      <sz val="11"/>
      <name val="Arial"/>
      <family val="2"/>
      <charset val="238"/>
    </font>
    <font>
      <b/>
      <sz val="9"/>
      <name val="Times New Roman"/>
      <family val="1"/>
      <charset val="238"/>
    </font>
    <font>
      <sz val="10"/>
      <name val="Times New Roman"/>
      <family val="1"/>
      <charset val="238"/>
    </font>
    <font>
      <sz val="8"/>
      <name val="Arial"/>
      <family val="2"/>
      <charset val="238"/>
    </font>
    <font>
      <b/>
      <i/>
      <sz val="11"/>
      <color indexed="8"/>
      <name val="Czcionka tekstu podstawowego"/>
      <charset val="238"/>
    </font>
    <font>
      <sz val="10"/>
      <color indexed="8"/>
      <name val="Czcionka tekstu podstawowego"/>
      <family val="2"/>
      <charset val="238"/>
    </font>
    <font>
      <b/>
      <sz val="20"/>
      <name val="Times New Roman"/>
      <family val="1"/>
      <charset val="238"/>
    </font>
    <font>
      <sz val="10"/>
      <color indexed="8"/>
      <name val="Times New Roman"/>
      <family val="1"/>
      <charset val="238"/>
    </font>
    <font>
      <sz val="10"/>
      <color indexed="10"/>
      <name val="Arial"/>
      <family val="2"/>
      <charset val="238"/>
    </font>
    <font>
      <sz val="11"/>
      <color indexed="10"/>
      <name val="Czcionka tekstu podstawowego"/>
      <family val="2"/>
      <charset val="238"/>
    </font>
    <font>
      <sz val="12"/>
      <color indexed="8"/>
      <name val="Times New Roman"/>
      <family val="1"/>
      <charset val="238"/>
    </font>
    <font>
      <sz val="12"/>
      <color indexed="8"/>
      <name val="Arial"/>
      <family val="1"/>
      <charset val="1"/>
    </font>
    <font>
      <sz val="12"/>
      <name val="Times New Roman"/>
      <family val="1"/>
      <charset val="238"/>
    </font>
    <font>
      <sz val="10"/>
      <color indexed="8"/>
      <name val="Arial"/>
      <family val="1"/>
      <charset val="238"/>
    </font>
    <font>
      <b/>
      <sz val="9"/>
      <color indexed="8"/>
      <name val="Times New Roman"/>
      <family val="1"/>
      <charset val="238"/>
    </font>
    <font>
      <b/>
      <sz val="10"/>
      <name val="Arial"/>
      <family val="2"/>
      <charset val="238"/>
    </font>
    <font>
      <sz val="9"/>
      <color indexed="8"/>
      <name val="Czcionka tekstu podstawowego"/>
      <family val="2"/>
      <charset val="238"/>
    </font>
    <font>
      <b/>
      <sz val="9"/>
      <color indexed="8"/>
      <name val="Czcionka tekstu podstawowego"/>
      <charset val="238"/>
    </font>
    <font>
      <b/>
      <sz val="11"/>
      <color indexed="8"/>
      <name val="Czcionka tekstu podstawowego"/>
      <family val="2"/>
      <charset val="238"/>
    </font>
    <font>
      <sz val="11"/>
      <color indexed="8"/>
      <name val="Czcionka tekstu podstawowego"/>
      <charset val="238"/>
    </font>
    <font>
      <b/>
      <sz val="9"/>
      <name val="Czcionka tekstu podstawowego"/>
      <charset val="238"/>
    </font>
    <font>
      <sz val="9"/>
      <color indexed="10"/>
      <name val="Czcionka tekstu podstawowego"/>
      <family val="2"/>
      <charset val="238"/>
    </font>
    <font>
      <sz val="9"/>
      <color indexed="8"/>
      <name val="Czcionka tekstu podstawowego"/>
      <charset val="238"/>
    </font>
    <font>
      <b/>
      <sz val="14"/>
      <name val="Times New Roman"/>
      <family val="1"/>
      <charset val="238"/>
    </font>
    <font>
      <sz val="8"/>
      <name val="Times New Roman"/>
      <family val="1"/>
      <charset val="238"/>
    </font>
    <font>
      <sz val="10"/>
      <color rgb="FF00B050"/>
      <name val="Times New Roman"/>
      <family val="1"/>
      <charset val="238"/>
    </font>
    <font>
      <b/>
      <sz val="10"/>
      <color rgb="FF00B050"/>
      <name val="Times New Roman"/>
      <family val="1"/>
      <charset val="238"/>
    </font>
    <font>
      <sz val="9"/>
      <name val="Times New Roman"/>
      <family val="1"/>
      <charset val="238"/>
    </font>
    <font>
      <b/>
      <sz val="8"/>
      <name val="Times New Roman"/>
      <family val="1"/>
      <charset val="238"/>
    </font>
    <font>
      <b/>
      <sz val="7.5"/>
      <name val="Times New Roman"/>
      <family val="1"/>
      <charset val="238"/>
    </font>
    <font>
      <sz val="11"/>
      <color indexed="8"/>
      <name val="Times New Roman"/>
      <family val="1"/>
      <charset val="238"/>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51"/>
        <bgColor indexed="13"/>
      </patternFill>
    </fill>
    <fill>
      <patternFill patternType="solid">
        <fgColor theme="0"/>
        <bgColor indexed="31"/>
      </patternFill>
    </fill>
    <fill>
      <patternFill patternType="solid">
        <fgColor theme="0"/>
        <bgColor indexed="64"/>
      </patternFill>
    </fill>
    <fill>
      <patternFill patternType="solid">
        <fgColor theme="0"/>
        <bgColor indexed="26"/>
      </patternFill>
    </fill>
  </fills>
  <borders count="75">
    <border>
      <left/>
      <right/>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medium">
        <color indexed="8"/>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thin">
        <color indexed="8"/>
      </right>
      <top/>
      <bottom style="medium">
        <color indexed="8"/>
      </bottom>
      <diagonal/>
    </border>
    <border>
      <left/>
      <right style="thin">
        <color indexed="8"/>
      </right>
      <top style="thin">
        <color indexed="8"/>
      </top>
      <bottom/>
      <diagonal/>
    </border>
    <border>
      <left style="medium">
        <color indexed="8"/>
      </left>
      <right style="medium">
        <color indexed="8"/>
      </right>
      <top style="medium">
        <color indexed="8"/>
      </top>
      <bottom/>
      <diagonal/>
    </border>
    <border>
      <left/>
      <right/>
      <top style="thin">
        <color indexed="8"/>
      </top>
      <bottom style="medium">
        <color indexed="8"/>
      </bottom>
      <diagonal/>
    </border>
    <border>
      <left style="medium">
        <color indexed="8"/>
      </left>
      <right style="thin">
        <color indexed="8"/>
      </right>
      <top/>
      <bottom style="medium">
        <color indexed="8"/>
      </bottom>
      <diagonal/>
    </border>
    <border>
      <left/>
      <right/>
      <top/>
      <bottom style="medium">
        <color indexed="8"/>
      </bottom>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top/>
      <bottom/>
      <diagonal/>
    </border>
    <border>
      <left style="medium">
        <color indexed="8"/>
      </left>
      <right/>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top style="medium">
        <color indexed="8"/>
      </top>
      <bottom/>
      <diagonal/>
    </border>
    <border>
      <left style="medium">
        <color indexed="8"/>
      </left>
      <right/>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8"/>
      </top>
      <bottom style="thin">
        <color indexed="8"/>
      </bottom>
      <diagonal/>
    </border>
    <border>
      <left style="thin">
        <color indexed="64"/>
      </left>
      <right/>
      <top style="thin">
        <color indexed="8"/>
      </top>
      <bottom/>
      <diagonal/>
    </border>
    <border>
      <left/>
      <right/>
      <top style="medium">
        <color indexed="8"/>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64"/>
      </right>
      <top style="medium">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thin">
        <color indexed="8"/>
      </bottom>
      <diagonal/>
    </border>
    <border>
      <left style="thin">
        <color indexed="8"/>
      </left>
      <right style="thin">
        <color indexed="8"/>
      </right>
      <top style="thin">
        <color indexed="64"/>
      </top>
      <bottom/>
      <diagonal/>
    </border>
    <border>
      <left/>
      <right/>
      <top style="thin">
        <color indexed="8"/>
      </top>
      <bottom/>
      <diagonal/>
    </border>
    <border>
      <left style="thin">
        <color indexed="64"/>
      </left>
      <right/>
      <top/>
      <bottom/>
      <diagonal/>
    </border>
    <border>
      <left style="thin">
        <color indexed="64"/>
      </left>
      <right/>
      <top/>
      <bottom style="thin">
        <color indexed="8"/>
      </bottom>
      <diagonal/>
    </border>
    <border>
      <left/>
      <right style="thin">
        <color indexed="8"/>
      </right>
      <top style="medium">
        <color indexed="8"/>
      </top>
      <bottom/>
      <diagonal/>
    </border>
  </borders>
  <cellStyleXfs count="2">
    <xf numFmtId="0" fontId="0" fillId="0" borderId="0"/>
    <xf numFmtId="0" fontId="1" fillId="0" borderId="0"/>
  </cellStyleXfs>
  <cellXfs count="465">
    <xf numFmtId="0" fontId="0" fillId="0" borderId="0" xfId="0"/>
    <xf numFmtId="0" fontId="2" fillId="0" borderId="0" xfId="0" applyFont="1" applyAlignment="1">
      <alignment horizontal="left" vertical="top" wrapText="1"/>
    </xf>
    <xf numFmtId="0" fontId="2" fillId="0" borderId="0" xfId="0" applyFont="1" applyAlignment="1">
      <alignment horizontal="center" wrapText="1"/>
    </xf>
    <xf numFmtId="0" fontId="7" fillId="0" borderId="0" xfId="0" applyFont="1" applyAlignment="1">
      <alignment vertical="center"/>
    </xf>
    <xf numFmtId="0" fontId="8" fillId="0" borderId="0" xfId="0" applyFont="1" applyBorder="1"/>
    <xf numFmtId="0" fontId="11" fillId="0" borderId="0" xfId="0" applyFont="1" applyFill="1" applyBorder="1" applyAlignment="1">
      <alignment horizontal="center"/>
    </xf>
    <xf numFmtId="0" fontId="12" fillId="0" borderId="0" xfId="1" applyFont="1" applyFill="1" applyBorder="1"/>
    <xf numFmtId="0" fontId="1" fillId="0" borderId="0" xfId="1" applyFont="1" applyFill="1" applyBorder="1"/>
    <xf numFmtId="0" fontId="1" fillId="0" borderId="0" xfId="1"/>
    <xf numFmtId="0" fontId="1" fillId="0" borderId="0" xfId="1" applyBorder="1" applyAlignment="1">
      <alignment wrapText="1"/>
    </xf>
    <xf numFmtId="0" fontId="13" fillId="0" borderId="0" xfId="1" applyFont="1" applyBorder="1" applyAlignment="1">
      <alignment wrapText="1"/>
    </xf>
    <xf numFmtId="0" fontId="1" fillId="0" borderId="0" xfId="1" applyBorder="1"/>
    <xf numFmtId="0" fontId="0" fillId="0" borderId="0" xfId="0" applyBorder="1"/>
    <xf numFmtId="0" fontId="0" fillId="0" borderId="0" xfId="0" applyBorder="1" applyAlignment="1"/>
    <xf numFmtId="0" fontId="16" fillId="0" borderId="0" xfId="0" applyFont="1" applyBorder="1"/>
    <xf numFmtId="0" fontId="16" fillId="0" borderId="0" xfId="0" applyFont="1"/>
    <xf numFmtId="0" fontId="17" fillId="0" borderId="0" xfId="1" applyFont="1" applyBorder="1"/>
    <xf numFmtId="0" fontId="10" fillId="0" borderId="8" xfId="0" applyFont="1" applyBorder="1" applyAlignment="1">
      <alignment horizontal="left" wrapText="1"/>
    </xf>
    <xf numFmtId="0" fontId="10" fillId="0" borderId="12" xfId="0" applyFont="1" applyFill="1" applyBorder="1" applyAlignment="1">
      <alignment horizontal="left" wrapText="1"/>
    </xf>
    <xf numFmtId="0" fontId="10" fillId="0" borderId="11" xfId="0" applyFont="1" applyFill="1" applyBorder="1" applyAlignment="1">
      <alignment horizontal="left" wrapText="1"/>
    </xf>
    <xf numFmtId="0" fontId="10" fillId="0" borderId="17" xfId="0" applyFont="1" applyBorder="1" applyAlignment="1">
      <alignment horizontal="left" wrapText="1"/>
    </xf>
    <xf numFmtId="0" fontId="10" fillId="0" borderId="19" xfId="0" applyFont="1" applyBorder="1" applyAlignment="1">
      <alignment horizontal="left" wrapText="1"/>
    </xf>
    <xf numFmtId="0" fontId="10" fillId="0" borderId="11" xfId="0" applyFont="1" applyFill="1" applyBorder="1" applyAlignment="1">
      <alignment horizontal="left" vertical="center" wrapText="1"/>
    </xf>
    <xf numFmtId="0" fontId="10" fillId="0" borderId="11" xfId="0" applyFont="1" applyBorder="1" applyAlignment="1">
      <alignment horizontal="left" wrapText="1"/>
    </xf>
    <xf numFmtId="0" fontId="10" fillId="0" borderId="8" xfId="0" applyFont="1" applyFill="1" applyBorder="1" applyAlignment="1">
      <alignment horizontal="left" vertical="center" wrapText="1"/>
    </xf>
    <xf numFmtId="0" fontId="5" fillId="4" borderId="0" xfId="0" applyFont="1" applyFill="1" applyBorder="1" applyAlignment="1">
      <alignment horizontal="left" wrapText="1"/>
    </xf>
    <xf numFmtId="0" fontId="23" fillId="0" borderId="0" xfId="0" applyFont="1"/>
    <xf numFmtId="0" fontId="24" fillId="0" borderId="0" xfId="1" applyFont="1" applyFill="1" applyBorder="1" applyAlignment="1">
      <alignment horizontal="left" vertical="top" wrapText="1"/>
    </xf>
    <xf numFmtId="0" fontId="24" fillId="0" borderId="0" xfId="1" applyFont="1" applyFill="1" applyBorder="1" applyAlignment="1">
      <alignment horizontal="center" wrapText="1"/>
    </xf>
    <xf numFmtId="0" fontId="0" fillId="0" borderId="0" xfId="0" applyFont="1" applyFill="1" applyBorder="1" applyAlignment="1">
      <alignment horizontal="center"/>
    </xf>
    <xf numFmtId="0" fontId="1" fillId="0" borderId="0" xfId="1" applyFont="1" applyFill="1" applyBorder="1" applyAlignment="1">
      <alignment horizontal="center" wrapText="1"/>
    </xf>
    <xf numFmtId="0" fontId="26" fillId="0" borderId="0" xfId="1" applyFont="1"/>
    <xf numFmtId="0" fontId="27" fillId="0" borderId="0" xfId="1" applyFont="1" applyFill="1" applyBorder="1" applyAlignment="1">
      <alignment horizontal="center" wrapText="1"/>
    </xf>
    <xf numFmtId="0" fontId="17" fillId="0" borderId="0" xfId="1" applyFont="1" applyFill="1" applyBorder="1" applyAlignment="1">
      <alignment horizontal="center" wrapText="1"/>
    </xf>
    <xf numFmtId="0" fontId="0" fillId="0" borderId="0" xfId="0" applyAlignment="1">
      <alignment horizontal="center" wrapText="1"/>
    </xf>
    <xf numFmtId="0" fontId="29" fillId="0" borderId="0" xfId="1" applyFont="1" applyFill="1" applyBorder="1" applyAlignment="1">
      <alignment horizontal="left" vertical="top" wrapText="1"/>
    </xf>
    <xf numFmtId="0" fontId="29" fillId="0" borderId="0" xfId="1" applyFont="1" applyFill="1" applyBorder="1" applyAlignment="1">
      <alignment horizontal="center" wrapText="1"/>
    </xf>
    <xf numFmtId="0" fontId="30" fillId="0" borderId="0" xfId="1" applyFont="1" applyFill="1" applyBorder="1" applyAlignment="1">
      <alignment horizontal="left" vertical="top" wrapText="1"/>
    </xf>
    <xf numFmtId="0" fontId="30" fillId="0" borderId="0" xfId="1" applyFont="1" applyFill="1" applyBorder="1" applyAlignment="1">
      <alignment horizontal="center" wrapText="1"/>
    </xf>
    <xf numFmtId="0" fontId="27" fillId="0" borderId="0" xfId="1" applyFont="1" applyFill="1" applyBorder="1" applyAlignment="1"/>
    <xf numFmtId="0" fontId="27" fillId="0" borderId="0" xfId="1" applyFont="1" applyFill="1" applyBorder="1" applyAlignment="1">
      <alignment horizontal="center"/>
    </xf>
    <xf numFmtId="0" fontId="27" fillId="0" borderId="0" xfId="1" applyFont="1" applyFill="1" applyBorder="1"/>
    <xf numFmtId="0" fontId="1" fillId="0" borderId="0" xfId="1" applyFont="1" applyFill="1" applyBorder="1" applyAlignment="1">
      <alignment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wrapText="1"/>
    </xf>
    <xf numFmtId="0" fontId="0" fillId="0" borderId="0" xfId="0" applyFont="1" applyFill="1" applyBorder="1"/>
    <xf numFmtId="0" fontId="0" fillId="0" borderId="0" xfId="0" applyFont="1"/>
    <xf numFmtId="0" fontId="5" fillId="2" borderId="22" xfId="0" applyFont="1" applyFill="1" applyBorder="1" applyAlignment="1">
      <alignment horizontal="left" wrapText="1"/>
    </xf>
    <xf numFmtId="0" fontId="10" fillId="0" borderId="21" xfId="0" applyFont="1" applyBorder="1" applyAlignment="1">
      <alignment horizontal="left" wrapText="1"/>
    </xf>
    <xf numFmtId="0" fontId="10" fillId="0" borderId="8" xfId="0" applyFont="1" applyBorder="1" applyAlignment="1">
      <alignment horizontal="left" wrapText="1"/>
    </xf>
    <xf numFmtId="0" fontId="10" fillId="0" borderId="11"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5" xfId="0" applyFont="1" applyFill="1" applyBorder="1" applyAlignment="1">
      <alignment horizontal="center" vertical="center" wrapText="1"/>
    </xf>
    <xf numFmtId="0" fontId="21"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2" xfId="0" applyFont="1" applyBorder="1" applyAlignment="1">
      <alignment horizontal="center" vertical="center" wrapText="1"/>
    </xf>
    <xf numFmtId="0" fontId="22" fillId="4" borderId="11" xfId="0" applyFont="1" applyFill="1" applyBorder="1" applyAlignment="1">
      <alignment horizontal="center" vertical="center" wrapText="1"/>
    </xf>
    <xf numFmtId="0" fontId="15" fillId="0" borderId="8" xfId="0" applyFont="1" applyBorder="1" applyAlignment="1">
      <alignment horizontal="center" vertical="center" wrapText="1"/>
    </xf>
    <xf numFmtId="0" fontId="6"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0" borderId="11" xfId="0" applyFont="1" applyBorder="1" applyAlignment="1">
      <alignment horizontal="center" vertical="center" wrapText="1"/>
    </xf>
    <xf numFmtId="0" fontId="6" fillId="4" borderId="11"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25" fillId="0" borderId="8" xfId="1" applyFont="1" applyFill="1" applyBorder="1" applyAlignment="1">
      <alignment horizontal="center" vertical="center" wrapText="1"/>
    </xf>
    <xf numFmtId="0" fontId="4" fillId="3" borderId="24" xfId="0" applyFont="1" applyFill="1" applyBorder="1" applyAlignment="1">
      <alignment horizontal="center" vertical="center"/>
    </xf>
    <xf numFmtId="0" fontId="25" fillId="3" borderId="8"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29" fillId="0" borderId="0" xfId="1" applyFont="1" applyFill="1" applyBorder="1" applyAlignment="1">
      <alignment horizontal="left" vertical="center" wrapText="1"/>
    </xf>
    <xf numFmtId="0" fontId="30" fillId="0" borderId="0"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0"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9" fillId="4" borderId="1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4" fillId="0" borderId="8"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horizontal="center" vertical="center" wrapText="1"/>
    </xf>
    <xf numFmtId="0" fontId="5"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5" fillId="4" borderId="22"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1" fontId="9" fillId="4" borderId="12" xfId="0" applyNumberFormat="1" applyFont="1" applyFill="1" applyBorder="1" applyAlignment="1">
      <alignment horizontal="center" vertical="center" wrapText="1"/>
    </xf>
    <xf numFmtId="0" fontId="10" fillId="0" borderId="8" xfId="0" applyNumberFormat="1" applyFont="1" applyBorder="1" applyAlignment="1">
      <alignment horizontal="center" vertical="center" wrapText="1"/>
    </xf>
    <xf numFmtId="1" fontId="9" fillId="4" borderId="22" xfId="0" applyNumberFormat="1" applyFont="1" applyFill="1" applyBorder="1" applyAlignment="1">
      <alignment horizontal="center" vertical="center" wrapText="1"/>
    </xf>
    <xf numFmtId="1" fontId="5" fillId="0" borderId="11" xfId="0" applyNumberFormat="1" applyFont="1" applyBorder="1" applyAlignment="1">
      <alignment horizontal="center" vertical="center" wrapText="1"/>
    </xf>
    <xf numFmtId="1" fontId="5" fillId="4" borderId="7" xfId="0" applyNumberFormat="1" applyFont="1" applyFill="1" applyBorder="1" applyAlignment="1">
      <alignment horizontal="center" vertical="center" wrapText="1"/>
    </xf>
    <xf numFmtId="1" fontId="5" fillId="0" borderId="8" xfId="0" applyNumberFormat="1" applyFont="1" applyBorder="1" applyAlignment="1">
      <alignment horizontal="center" vertical="center" wrapText="1"/>
    </xf>
    <xf numFmtId="0" fontId="29" fillId="0" borderId="0" xfId="1" applyFont="1" applyFill="1" applyBorder="1" applyAlignment="1">
      <alignment horizontal="center" vertical="center" wrapText="1"/>
    </xf>
    <xf numFmtId="0" fontId="5" fillId="2" borderId="7" xfId="0" applyFont="1" applyFill="1" applyBorder="1" applyAlignment="1">
      <alignment horizontal="center" vertical="center" wrapText="1"/>
    </xf>
    <xf numFmtId="1" fontId="9" fillId="4" borderId="14"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1" fontId="5" fillId="0" borderId="14" xfId="0" applyNumberFormat="1" applyFont="1" applyBorder="1" applyAlignment="1">
      <alignment horizontal="center" vertical="center" wrapText="1"/>
    </xf>
    <xf numFmtId="1" fontId="5" fillId="4" borderId="13"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10" fillId="0" borderId="18" xfId="0" applyFont="1" applyBorder="1" applyAlignment="1">
      <alignment horizontal="center" vertical="center" wrapText="1"/>
    </xf>
    <xf numFmtId="0" fontId="9" fillId="3" borderId="1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2" borderId="1" xfId="0" applyFont="1" applyFill="1" applyBorder="1" applyAlignment="1">
      <alignment horizontal="left" vertical="center" wrapText="1"/>
    </xf>
    <xf numFmtId="2" fontId="10" fillId="5" borderId="8" xfId="0" applyNumberFormat="1" applyFont="1" applyFill="1" applyBorder="1" applyAlignment="1">
      <alignment horizontal="center" vertical="center" wrapText="1"/>
    </xf>
    <xf numFmtId="2" fontId="10" fillId="4" borderId="11" xfId="0" applyNumberFormat="1"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1" xfId="0" applyFont="1" applyBorder="1" applyAlignment="1">
      <alignment horizontal="center" vertical="center" wrapText="1"/>
    </xf>
    <xf numFmtId="2" fontId="5" fillId="4" borderId="11"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4" fillId="2" borderId="8"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30" fillId="2" borderId="0" xfId="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31" fillId="0" borderId="32" xfId="0" applyFont="1" applyBorder="1" applyAlignment="1">
      <alignment vertical="center" wrapText="1"/>
    </xf>
    <xf numFmtId="0" fontId="0" fillId="0" borderId="0" xfId="0" applyAlignment="1">
      <alignment vertical="center"/>
    </xf>
    <xf numFmtId="0" fontId="11" fillId="0" borderId="0" xfId="0" applyFont="1" applyFill="1" applyBorder="1" applyAlignment="1">
      <alignment horizontal="center" vertical="center"/>
    </xf>
    <xf numFmtId="0" fontId="12" fillId="0" borderId="0" xfId="1" applyFont="1" applyFill="1" applyBorder="1" applyAlignment="1">
      <alignment vertical="center"/>
    </xf>
    <xf numFmtId="0" fontId="1" fillId="0" borderId="0" xfId="1" applyFont="1" applyFill="1" applyBorder="1" applyAlignment="1">
      <alignment vertical="center"/>
    </xf>
    <xf numFmtId="0" fontId="1" fillId="0" borderId="0" xfId="1" applyAlignment="1">
      <alignment vertical="center"/>
    </xf>
    <xf numFmtId="0" fontId="1" fillId="0" borderId="0" xfId="1" applyBorder="1" applyAlignment="1">
      <alignment vertical="center" wrapText="1"/>
    </xf>
    <xf numFmtId="0" fontId="13" fillId="0" borderId="0" xfId="1" applyFont="1" applyBorder="1" applyAlignment="1">
      <alignment vertical="center" wrapText="1"/>
    </xf>
    <xf numFmtId="0" fontId="1" fillId="0" borderId="0" xfId="1" applyBorder="1" applyAlignment="1">
      <alignment vertical="center"/>
    </xf>
    <xf numFmtId="0" fontId="0" fillId="0" borderId="0" xfId="0" applyBorder="1" applyAlignment="1">
      <alignment vertical="center"/>
    </xf>
    <xf numFmtId="0" fontId="5" fillId="0" borderId="3" xfId="0" applyFont="1" applyBorder="1" applyAlignment="1">
      <alignment horizontal="left" vertical="center" wrapText="1"/>
    </xf>
    <xf numFmtId="0" fontId="15" fillId="3"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5" fillId="0" borderId="26" xfId="0" applyFont="1" applyBorder="1" applyAlignment="1">
      <alignment horizontal="center" vertical="center" wrapText="1"/>
    </xf>
    <xf numFmtId="0" fontId="10" fillId="0" borderId="8"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11" xfId="0" applyFont="1" applyBorder="1" applyAlignment="1">
      <alignment horizontal="left" vertical="center" wrapText="1"/>
    </xf>
    <xf numFmtId="0" fontId="10" fillId="0" borderId="8" xfId="0" applyFont="1" applyBorder="1" applyAlignment="1">
      <alignment horizontal="left" vertical="center" wrapText="1"/>
    </xf>
    <xf numFmtId="0" fontId="5" fillId="2" borderId="1" xfId="0" applyFont="1" applyFill="1" applyBorder="1" applyAlignment="1">
      <alignment vertical="center" wrapText="1"/>
    </xf>
    <xf numFmtId="0" fontId="10" fillId="0" borderId="38" xfId="0" applyFont="1" applyFill="1" applyBorder="1" applyAlignment="1">
      <alignment vertical="center" wrapText="1"/>
    </xf>
    <xf numFmtId="0" fontId="10" fillId="0" borderId="28" xfId="0" applyFont="1" applyBorder="1" applyAlignment="1">
      <alignment horizontal="left" wrapText="1"/>
    </xf>
    <xf numFmtId="0" fontId="10" fillId="0" borderId="8" xfId="0" applyFont="1" applyFill="1" applyBorder="1" applyAlignment="1">
      <alignment vertical="center" wrapText="1"/>
    </xf>
    <xf numFmtId="0" fontId="10" fillId="0" borderId="21" xfId="0" applyFont="1" applyFill="1" applyBorder="1" applyAlignment="1">
      <alignment vertical="center" wrapText="1"/>
    </xf>
    <xf numFmtId="0" fontId="10" fillId="0" borderId="21" xfId="0" applyFont="1" applyBorder="1" applyAlignment="1">
      <alignment wrapText="1"/>
    </xf>
    <xf numFmtId="0" fontId="10" fillId="0" borderId="28" xfId="0" applyFont="1" applyFill="1" applyBorder="1" applyAlignment="1">
      <alignment vertical="center" wrapText="1"/>
    </xf>
    <xf numFmtId="0" fontId="10" fillId="0" borderId="21" xfId="0" applyFont="1" applyBorder="1" applyAlignment="1">
      <alignment vertical="center" wrapText="1"/>
    </xf>
    <xf numFmtId="0" fontId="20" fillId="2" borderId="21" xfId="0" applyFont="1" applyFill="1" applyBorder="1" applyAlignment="1">
      <alignment vertical="center" wrapText="1"/>
    </xf>
    <xf numFmtId="0" fontId="10" fillId="0" borderId="11" xfId="0" applyFont="1" applyFill="1" applyBorder="1" applyAlignment="1">
      <alignment vertical="center" wrapText="1"/>
    </xf>
    <xf numFmtId="0" fontId="10" fillId="0" borderId="11" xfId="0" applyFont="1" applyBorder="1" applyAlignment="1">
      <alignment wrapText="1"/>
    </xf>
    <xf numFmtId="0" fontId="10" fillId="0" borderId="11" xfId="0" applyFont="1" applyBorder="1" applyAlignment="1">
      <alignment vertical="center" wrapText="1"/>
    </xf>
    <xf numFmtId="0" fontId="15" fillId="0" borderId="23" xfId="0" applyFont="1" applyBorder="1" applyAlignment="1">
      <alignment vertical="center" wrapText="1"/>
    </xf>
    <xf numFmtId="0" fontId="10" fillId="0" borderId="8" xfId="0" applyFont="1" applyBorder="1" applyAlignment="1">
      <alignment wrapText="1"/>
    </xf>
    <xf numFmtId="0" fontId="10" fillId="0" borderId="8" xfId="0" applyFont="1" applyBorder="1" applyAlignment="1">
      <alignment vertical="center" wrapText="1"/>
    </xf>
    <xf numFmtId="0" fontId="15" fillId="0" borderId="10" xfId="0" applyFont="1" applyBorder="1" applyAlignment="1">
      <alignment vertical="center" wrapText="1"/>
    </xf>
    <xf numFmtId="0" fontId="5" fillId="2" borderId="19" xfId="0" applyFont="1" applyFill="1" applyBorder="1" applyAlignment="1">
      <alignment vertical="center" wrapText="1"/>
    </xf>
    <xf numFmtId="0" fontId="6" fillId="2" borderId="37" xfId="0" applyFont="1" applyFill="1" applyBorder="1" applyAlignment="1">
      <alignment vertical="center" wrapText="1"/>
    </xf>
    <xf numFmtId="0" fontId="10" fillId="0" borderId="8" xfId="0" applyFont="1" applyBorder="1" applyAlignment="1">
      <alignment horizontal="left" vertical="center" wrapText="1"/>
    </xf>
    <xf numFmtId="0" fontId="10" fillId="0" borderId="28" xfId="0" applyFont="1" applyFill="1" applyBorder="1" applyAlignment="1">
      <alignment horizontal="left" vertical="center" wrapText="1"/>
    </xf>
    <xf numFmtId="0" fontId="10" fillId="0" borderId="12" xfId="0" applyFont="1" applyFill="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21" xfId="0" applyNumberFormat="1" applyFont="1" applyBorder="1" applyAlignment="1">
      <alignment horizontal="left" vertical="center" wrapText="1"/>
    </xf>
    <xf numFmtId="0" fontId="33" fillId="0" borderId="8" xfId="0" applyFont="1" applyBorder="1" applyAlignment="1">
      <alignment horizontal="left" vertical="center" wrapText="1"/>
    </xf>
    <xf numFmtId="0" fontId="10" fillId="0" borderId="17" xfId="0" applyFont="1" applyBorder="1" applyAlignment="1">
      <alignment horizontal="left" vertical="center" wrapText="1"/>
    </xf>
    <xf numFmtId="0" fontId="33" fillId="0" borderId="11" xfId="0" applyFont="1" applyBorder="1" applyAlignment="1">
      <alignment horizontal="left" vertical="center" wrapText="1"/>
    </xf>
    <xf numFmtId="0" fontId="33" fillId="0" borderId="8" xfId="0" applyFont="1" applyFill="1" applyBorder="1" applyAlignment="1">
      <alignment horizontal="left" vertical="center" wrapText="1"/>
    </xf>
    <xf numFmtId="0" fontId="33" fillId="0" borderId="8" xfId="0" applyFont="1" applyFill="1" applyBorder="1" applyAlignment="1">
      <alignment vertical="center" wrapText="1"/>
    </xf>
    <xf numFmtId="0" fontId="33" fillId="0" borderId="33" xfId="0" applyFont="1" applyFill="1" applyBorder="1" applyAlignment="1">
      <alignment vertical="center" wrapText="1"/>
    </xf>
    <xf numFmtId="0" fontId="34" fillId="2" borderId="27"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33" fillId="0" borderId="33" xfId="0" applyFont="1" applyBorder="1" applyAlignment="1">
      <alignment vertical="center" wrapText="1"/>
    </xf>
    <xf numFmtId="0" fontId="33" fillId="0" borderId="38" xfId="0" applyFont="1" applyFill="1" applyBorder="1" applyAlignment="1">
      <alignment vertical="center" wrapText="1"/>
    </xf>
    <xf numFmtId="0" fontId="33" fillId="0" borderId="40" xfId="0" applyFont="1" applyFill="1" applyBorder="1" applyAlignment="1">
      <alignment vertical="center" wrapText="1"/>
    </xf>
    <xf numFmtId="0" fontId="10" fillId="0" borderId="8" xfId="0" applyFont="1" applyBorder="1" applyAlignment="1">
      <alignment horizontal="left" vertical="center" wrapText="1"/>
    </xf>
    <xf numFmtId="0" fontId="33" fillId="0" borderId="38" xfId="0" applyFont="1" applyFill="1" applyBorder="1" applyAlignment="1">
      <alignment horizontal="left" vertical="center" wrapText="1"/>
    </xf>
    <xf numFmtId="0" fontId="10" fillId="2" borderId="7" xfId="0" applyFont="1" applyFill="1" applyBorder="1" applyAlignment="1">
      <alignment vertical="center" wrapText="1"/>
    </xf>
    <xf numFmtId="0" fontId="10" fillId="2" borderId="11" xfId="0" applyFont="1" applyFill="1" applyBorder="1" applyAlignment="1">
      <alignment vertical="center" wrapText="1"/>
    </xf>
    <xf numFmtId="0" fontId="33" fillId="0" borderId="8" xfId="0" applyFont="1" applyBorder="1" applyAlignment="1">
      <alignment vertical="center" wrapText="1"/>
    </xf>
    <xf numFmtId="0" fontId="33" fillId="0" borderId="11" xfId="0" applyFont="1" applyFill="1" applyBorder="1" applyAlignment="1">
      <alignment vertical="center" wrapText="1"/>
    </xf>
    <xf numFmtId="0" fontId="33" fillId="6" borderId="33" xfId="0" applyFont="1" applyFill="1" applyBorder="1" applyAlignment="1">
      <alignment vertical="center" wrapText="1"/>
    </xf>
    <xf numFmtId="0" fontId="10" fillId="6" borderId="12" xfId="0" applyFont="1" applyFill="1" applyBorder="1" applyAlignment="1">
      <alignment horizontal="left" wrapText="1"/>
    </xf>
    <xf numFmtId="0" fontId="10" fillId="6" borderId="12"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7" xfId="0" applyFont="1" applyFill="1" applyBorder="1" applyAlignment="1">
      <alignment horizontal="left" wrapText="1"/>
    </xf>
    <xf numFmtId="0" fontId="10" fillId="6" borderId="1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14"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0" fillId="7" borderId="0" xfId="0" applyFill="1" applyBorder="1" applyAlignment="1"/>
    <xf numFmtId="0" fontId="16" fillId="7" borderId="0" xfId="0" applyFont="1" applyFill="1" applyBorder="1"/>
    <xf numFmtId="0" fontId="16" fillId="7" borderId="0" xfId="0" applyFont="1" applyFill="1"/>
    <xf numFmtId="0" fontId="17" fillId="7" borderId="0" xfId="1" applyFont="1" applyFill="1" applyBorder="1"/>
    <xf numFmtId="0" fontId="10" fillId="6" borderId="17" xfId="0" applyFont="1" applyFill="1" applyBorder="1" applyAlignment="1">
      <alignment horizontal="center" vertical="center" wrapText="1"/>
    </xf>
    <xf numFmtId="0" fontId="10" fillId="6" borderId="8" xfId="0" applyFont="1" applyFill="1" applyBorder="1" applyAlignment="1">
      <alignment horizontal="left" wrapText="1"/>
    </xf>
    <xf numFmtId="0" fontId="15" fillId="6" borderId="10" xfId="0" applyFont="1" applyFill="1" applyBorder="1" applyAlignment="1">
      <alignment horizontal="center" vertical="center" wrapText="1"/>
    </xf>
    <xf numFmtId="0" fontId="10" fillId="6" borderId="17" xfId="0" applyFont="1" applyFill="1" applyBorder="1" applyAlignment="1">
      <alignment horizontal="left" vertical="top" wrapText="1"/>
    </xf>
    <xf numFmtId="0" fontId="33" fillId="6" borderId="38"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21" xfId="0" applyFont="1" applyBorder="1" applyAlignment="1">
      <alignment horizontal="center" vertical="center" wrapText="1"/>
    </xf>
    <xf numFmtId="0" fontId="15" fillId="0" borderId="26" xfId="0" applyFont="1" applyBorder="1" applyAlignment="1">
      <alignment horizontal="center" vertical="center" wrapText="1"/>
    </xf>
    <xf numFmtId="0" fontId="10" fillId="2" borderId="21"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8" xfId="0" applyFont="1" applyBorder="1" applyAlignment="1">
      <alignment horizontal="left" vertical="center" wrapText="1"/>
    </xf>
    <xf numFmtId="0" fontId="10" fillId="0" borderId="8" xfId="0" applyFont="1" applyFill="1" applyBorder="1" applyAlignment="1">
      <alignment horizontal="center" vertical="center" wrapText="1"/>
    </xf>
    <xf numFmtId="0" fontId="10" fillId="0" borderId="21" xfId="0" applyFont="1" applyBorder="1" applyAlignment="1">
      <alignment horizontal="left" wrapText="1"/>
    </xf>
    <xf numFmtId="0" fontId="10" fillId="0" borderId="38"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38"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left" vertical="center" wrapText="1"/>
    </xf>
    <xf numFmtId="0" fontId="36" fillId="2" borderId="1" xfId="0" applyFont="1" applyFill="1" applyBorder="1" applyAlignment="1">
      <alignment vertical="center" wrapText="1"/>
    </xf>
    <xf numFmtId="0" fontId="37" fillId="2" borderId="1" xfId="0" applyFont="1" applyFill="1" applyBorder="1" applyAlignment="1">
      <alignment vertical="center" wrapText="1"/>
    </xf>
    <xf numFmtId="0" fontId="10" fillId="0" borderId="38" xfId="0" applyFont="1" applyBorder="1" applyAlignment="1">
      <alignment horizontal="left" wrapText="1"/>
    </xf>
    <xf numFmtId="0" fontId="10" fillId="0" borderId="38" xfId="0" applyFont="1" applyBorder="1" applyAlignment="1">
      <alignment horizontal="left" vertical="center" wrapText="1"/>
    </xf>
    <xf numFmtId="49" fontId="10" fillId="0" borderId="38" xfId="0" applyNumberFormat="1" applyFont="1" applyBorder="1" applyAlignment="1">
      <alignment horizontal="center" vertical="center" wrapText="1"/>
    </xf>
    <xf numFmtId="0" fontId="10" fillId="2" borderId="71"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10" fillId="0" borderId="11" xfId="0" applyNumberFormat="1" applyFont="1" applyBorder="1" applyAlignment="1">
      <alignment horizontal="left" wrapText="1"/>
    </xf>
    <xf numFmtId="2" fontId="10" fillId="0" borderId="8" xfId="0" applyNumberFormat="1" applyFont="1" applyBorder="1" applyAlignment="1">
      <alignment horizontal="left" vertical="center" wrapText="1"/>
    </xf>
    <xf numFmtId="2" fontId="10" fillId="0" borderId="8" xfId="0" applyNumberFormat="1" applyFont="1" applyFill="1" applyBorder="1" applyAlignment="1">
      <alignment vertical="center" wrapText="1"/>
    </xf>
    <xf numFmtId="0" fontId="34" fillId="0" borderId="4" xfId="0" applyFont="1" applyBorder="1" applyAlignment="1">
      <alignment vertical="center" wrapText="1"/>
    </xf>
    <xf numFmtId="0" fontId="10" fillId="0" borderId="74" xfId="0" applyFont="1" applyBorder="1" applyAlignment="1">
      <alignment horizontal="left" vertical="center" wrapText="1"/>
    </xf>
    <xf numFmtId="0" fontId="10" fillId="0" borderId="74" xfId="0" applyFont="1" applyBorder="1" applyAlignment="1">
      <alignment horizontal="left" wrapText="1"/>
    </xf>
    <xf numFmtId="0" fontId="10" fillId="0" borderId="6" xfId="0" applyFont="1" applyBorder="1" applyAlignment="1">
      <alignment horizontal="left" vertical="center" wrapText="1"/>
    </xf>
    <xf numFmtId="0"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2" borderId="21"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5" fillId="0" borderId="10" xfId="0" applyFont="1" applyBorder="1" applyAlignment="1">
      <alignment horizontal="center" vertical="center" wrapText="1"/>
    </xf>
    <xf numFmtId="0" fontId="10" fillId="0" borderId="21" xfId="0" applyFont="1" applyFill="1" applyBorder="1" applyAlignment="1">
      <alignment horizontal="center" vertical="center" wrapText="1"/>
    </xf>
    <xf numFmtId="0" fontId="0" fillId="3" borderId="8" xfId="0" applyFont="1" applyFill="1" applyBorder="1" applyAlignment="1">
      <alignment horizontal="left" wrapText="1"/>
    </xf>
    <xf numFmtId="1" fontId="28" fillId="3" borderId="8" xfId="1" applyNumberFormat="1" applyFont="1" applyFill="1" applyBorder="1" applyAlignment="1">
      <alignment horizontal="left" wrapText="1"/>
    </xf>
    <xf numFmtId="0" fontId="24" fillId="0" borderId="30" xfId="1" applyFont="1" applyFill="1" applyBorder="1" applyAlignment="1">
      <alignment horizontal="center" vertical="top" wrapText="1"/>
    </xf>
    <xf numFmtId="0" fontId="24" fillId="0" borderId="19" xfId="1" applyFont="1" applyFill="1" applyBorder="1" applyAlignment="1">
      <alignment horizontal="center" vertical="top" wrapText="1"/>
    </xf>
    <xf numFmtId="0" fontId="5" fillId="0" borderId="8" xfId="0" applyFont="1" applyBorder="1" applyAlignment="1">
      <alignment horizontal="right" wrapText="1"/>
    </xf>
    <xf numFmtId="0" fontId="14" fillId="0" borderId="8" xfId="0" applyFont="1" applyBorder="1" applyAlignment="1">
      <alignment horizontal="center" wrapText="1"/>
    </xf>
    <xf numFmtId="0" fontId="5" fillId="4" borderId="7" xfId="0" applyFont="1" applyFill="1" applyBorder="1" applyAlignment="1">
      <alignment horizontal="right" wrapText="1"/>
    </xf>
    <xf numFmtId="0" fontId="10" fillId="0" borderId="11" xfId="0" applyFont="1" applyBorder="1" applyAlignment="1">
      <alignment horizontal="center" vertical="center" wrapText="1"/>
    </xf>
    <xf numFmtId="0" fontId="10" fillId="2" borderId="11" xfId="0" applyFont="1" applyFill="1" applyBorder="1" applyAlignment="1">
      <alignment horizontal="left" vertical="center" wrapText="1"/>
    </xf>
    <xf numFmtId="0" fontId="10" fillId="0" borderId="21" xfId="0" applyFont="1" applyBorder="1" applyAlignment="1">
      <alignment horizontal="center" vertical="center" wrapText="1"/>
    </xf>
    <xf numFmtId="0" fontId="10" fillId="5" borderId="8" xfId="0" applyFont="1" applyFill="1" applyBorder="1" applyAlignment="1">
      <alignment horizontal="right" vertical="center" wrapText="1"/>
    </xf>
    <xf numFmtId="0" fontId="10" fillId="5" borderId="21" xfId="0" applyFont="1" applyFill="1" applyBorder="1" applyAlignment="1">
      <alignment horizontal="right" vertical="center" wrapText="1"/>
    </xf>
    <xf numFmtId="0" fontId="10" fillId="5" borderId="8" xfId="0" applyFont="1" applyFill="1" applyBorder="1" applyAlignment="1">
      <alignment horizontal="right" wrapText="1"/>
    </xf>
    <xf numFmtId="0" fontId="10" fillId="5" borderId="11" xfId="0" applyFont="1" applyFill="1" applyBorder="1" applyAlignment="1">
      <alignment horizontal="right" wrapText="1"/>
    </xf>
    <xf numFmtId="0" fontId="0" fillId="3" borderId="29" xfId="0" applyFont="1" applyFill="1" applyBorder="1" applyAlignment="1">
      <alignment horizontal="left"/>
    </xf>
    <xf numFmtId="0" fontId="10" fillId="0" borderId="1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21" xfId="0" applyFont="1" applyBorder="1" applyAlignment="1">
      <alignment horizontal="center" wrapText="1"/>
    </xf>
    <xf numFmtId="0" fontId="10" fillId="0" borderId="11" xfId="0" applyFont="1" applyBorder="1" applyAlignment="1">
      <alignment horizontal="center" wrapText="1"/>
    </xf>
    <xf numFmtId="0" fontId="14" fillId="0" borderId="28" xfId="0" applyFont="1" applyBorder="1" applyAlignment="1">
      <alignment horizontal="left" vertical="center" textRotation="90" wrapText="1"/>
    </xf>
    <xf numFmtId="0" fontId="10" fillId="0" borderId="8" xfId="0" applyFont="1" applyBorder="1" applyAlignment="1">
      <alignment horizontal="left" vertical="center" wrapText="1"/>
    </xf>
    <xf numFmtId="0" fontId="10" fillId="0" borderId="21" xfId="0" applyFont="1" applyFill="1" applyBorder="1" applyAlignment="1">
      <alignment horizontal="left" vertical="center" wrapText="1"/>
    </xf>
    <xf numFmtId="0" fontId="10" fillId="2" borderId="21" xfId="0" applyFont="1" applyFill="1" applyBorder="1" applyAlignment="1">
      <alignment horizontal="center" vertical="center" wrapText="1"/>
    </xf>
    <xf numFmtId="0" fontId="15" fillId="0" borderId="26" xfId="0" applyFont="1" applyBorder="1" applyAlignment="1">
      <alignment horizontal="center" vertical="center" wrapText="1"/>
    </xf>
    <xf numFmtId="0" fontId="10" fillId="0" borderId="8" xfId="0" applyFont="1" applyBorder="1" applyAlignment="1">
      <alignment horizontal="center" vertical="center" wrapText="1"/>
    </xf>
    <xf numFmtId="0" fontId="10" fillId="2" borderId="38" xfId="0" applyFont="1" applyFill="1" applyBorder="1" applyAlignment="1">
      <alignment horizontal="center" vertical="center" wrapText="1"/>
    </xf>
    <xf numFmtId="0" fontId="15"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0" fillId="0" borderId="59"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21" xfId="0" applyFont="1" applyFill="1" applyBorder="1" applyAlignment="1">
      <alignment horizontal="left" wrapText="1"/>
    </xf>
    <xf numFmtId="0" fontId="10" fillId="0" borderId="8" xfId="0" applyFont="1" applyBorder="1" applyAlignment="1">
      <alignment horizontal="left" wrapText="1"/>
    </xf>
    <xf numFmtId="0" fontId="10" fillId="0" borderId="17" xfId="0" applyFont="1" applyFill="1" applyBorder="1" applyAlignment="1">
      <alignment horizontal="left" vertical="center" wrapText="1"/>
    </xf>
    <xf numFmtId="0" fontId="10" fillId="0" borderId="43"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7" xfId="0" applyFont="1" applyBorder="1" applyAlignment="1">
      <alignment horizontal="center" vertical="center" wrapText="1"/>
    </xf>
    <xf numFmtId="0" fontId="10" fillId="0" borderId="38" xfId="0" applyFont="1" applyBorder="1" applyAlignment="1">
      <alignment horizontal="center" vertical="center" wrapText="1"/>
    </xf>
    <xf numFmtId="2" fontId="10" fillId="6" borderId="46" xfId="0" applyNumberFormat="1" applyFont="1" applyFill="1" applyBorder="1" applyAlignment="1">
      <alignment horizontal="left" wrapText="1"/>
    </xf>
    <xf numFmtId="2" fontId="10" fillId="6" borderId="47" xfId="0" applyNumberFormat="1" applyFont="1" applyFill="1" applyBorder="1" applyAlignment="1">
      <alignment horizontal="left"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5" fillId="0" borderId="17" xfId="0" applyFont="1" applyFill="1" applyBorder="1" applyAlignment="1">
      <alignment horizontal="left"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33" fillId="0" borderId="60" xfId="0" applyFont="1" applyFill="1" applyBorder="1" applyAlignment="1">
      <alignment horizontal="center" vertical="center" wrapText="1"/>
    </xf>
    <xf numFmtId="0" fontId="33" fillId="0" borderId="61" xfId="0" applyFont="1" applyFill="1" applyBorder="1" applyAlignment="1">
      <alignment horizontal="center" vertical="center" wrapText="1"/>
    </xf>
    <xf numFmtId="0" fontId="33" fillId="0" borderId="62" xfId="0" applyFont="1" applyFill="1" applyBorder="1" applyAlignment="1">
      <alignment horizontal="center" vertical="center" wrapText="1"/>
    </xf>
    <xf numFmtId="2" fontId="15" fillId="0" borderId="66" xfId="0" applyNumberFormat="1" applyFont="1" applyFill="1" applyBorder="1" applyAlignment="1">
      <alignment horizontal="left" vertical="center" wrapText="1"/>
    </xf>
    <xf numFmtId="2" fontId="15" fillId="0" borderId="57" xfId="0" applyNumberFormat="1" applyFont="1" applyFill="1" applyBorder="1" applyAlignment="1">
      <alignment horizontal="left" vertical="center" wrapText="1"/>
    </xf>
    <xf numFmtId="2" fontId="15" fillId="0" borderId="58" xfId="0" applyNumberFormat="1" applyFont="1" applyFill="1" applyBorder="1" applyAlignment="1">
      <alignment horizontal="left"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11" xfId="0" applyFont="1" applyBorder="1" applyAlignment="1">
      <alignment horizontal="center" vertical="top" wrapText="1"/>
    </xf>
    <xf numFmtId="0" fontId="10" fillId="0" borderId="27" xfId="0" applyFont="1" applyBorder="1" applyAlignment="1">
      <alignment horizontal="center" vertical="center" wrapText="1"/>
    </xf>
    <xf numFmtId="0" fontId="9" fillId="4" borderId="11" xfId="0" applyFont="1" applyFill="1" applyBorder="1" applyAlignment="1">
      <alignment horizontal="left" wrapText="1"/>
    </xf>
    <xf numFmtId="0" fontId="14" fillId="0" borderId="8" xfId="0" applyFont="1" applyBorder="1" applyAlignment="1">
      <alignment horizontal="left" vertical="center" textRotation="90" wrapText="1"/>
    </xf>
    <xf numFmtId="0" fontId="10" fillId="0" borderId="21" xfId="0" applyFont="1" applyBorder="1" applyAlignment="1">
      <alignment horizontal="left" wrapText="1"/>
    </xf>
    <xf numFmtId="0" fontId="10" fillId="0" borderId="21" xfId="0" applyFont="1" applyBorder="1" applyAlignment="1">
      <alignment horizontal="left" vertical="center" wrapText="1"/>
    </xf>
    <xf numFmtId="0" fontId="9" fillId="4" borderId="27" xfId="0" applyFont="1" applyFill="1" applyBorder="1" applyAlignment="1">
      <alignment wrapText="1"/>
    </xf>
    <xf numFmtId="0" fontId="9" fillId="4" borderId="7" xfId="0" applyFont="1" applyFill="1" applyBorder="1" applyAlignment="1">
      <alignment wrapText="1"/>
    </xf>
    <xf numFmtId="0" fontId="10" fillId="0" borderId="31" xfId="0" applyFont="1" applyBorder="1" applyAlignment="1">
      <alignment horizontal="left" vertical="center" wrapText="1"/>
    </xf>
    <xf numFmtId="2" fontId="10" fillId="0" borderId="38" xfId="0" applyNumberFormat="1" applyFont="1" applyBorder="1" applyAlignment="1">
      <alignment horizontal="left" vertical="center" wrapText="1"/>
    </xf>
    <xf numFmtId="0" fontId="15" fillId="7" borderId="26"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21"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5" fillId="0" borderId="2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7" borderId="21" xfId="0" applyFont="1" applyFill="1" applyBorder="1" applyAlignment="1">
      <alignment horizontal="left" wrapText="1"/>
    </xf>
    <xf numFmtId="0" fontId="10" fillId="7" borderId="7" xfId="0" applyFont="1" applyFill="1" applyBorder="1" applyAlignment="1">
      <alignment horizontal="left" wrapText="1"/>
    </xf>
    <xf numFmtId="0" fontId="10" fillId="7" borderId="11" xfId="0" applyFont="1" applyFill="1" applyBorder="1" applyAlignment="1">
      <alignment horizontal="left" wrapText="1"/>
    </xf>
    <xf numFmtId="0" fontId="10" fillId="8" borderId="21"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1" xfId="0" applyFont="1" applyFill="1" applyBorder="1" applyAlignment="1">
      <alignment horizontal="left" vertical="center" wrapText="1"/>
    </xf>
    <xf numFmtId="1" fontId="10" fillId="6" borderId="60" xfId="0" applyNumberFormat="1" applyFont="1" applyFill="1" applyBorder="1" applyAlignment="1">
      <alignment horizontal="center" vertical="center" wrapText="1"/>
    </xf>
    <xf numFmtId="1" fontId="10" fillId="6" borderId="61" xfId="0" applyNumberFormat="1" applyFont="1" applyFill="1" applyBorder="1" applyAlignment="1">
      <alignment horizontal="center" vertical="center" wrapText="1"/>
    </xf>
    <xf numFmtId="1" fontId="10" fillId="6" borderId="62" xfId="0" applyNumberFormat="1" applyFont="1" applyFill="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10" fillId="7" borderId="21"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11" xfId="0" applyFont="1" applyFill="1" applyBorder="1" applyAlignment="1">
      <alignment horizontal="left" vertical="top" wrapText="1"/>
    </xf>
    <xf numFmtId="0" fontId="5" fillId="0" borderId="25" xfId="0" applyFont="1" applyBorder="1" applyAlignment="1">
      <alignment horizontal="left" wrapText="1"/>
    </xf>
    <xf numFmtId="0" fontId="5" fillId="0" borderId="8" xfId="0" applyFont="1" applyBorder="1" applyAlignment="1">
      <alignment horizontal="left" wrapText="1"/>
    </xf>
    <xf numFmtId="0" fontId="10" fillId="6" borderId="38" xfId="0" applyFont="1" applyFill="1" applyBorder="1" applyAlignment="1">
      <alignment horizontal="left" wrapText="1"/>
    </xf>
    <xf numFmtId="0" fontId="10" fillId="6" borderId="38" xfId="0" applyFont="1" applyFill="1" applyBorder="1" applyAlignment="1">
      <alignment horizontal="left" vertical="center" wrapText="1"/>
    </xf>
    <xf numFmtId="0" fontId="38" fillId="6" borderId="38" xfId="0" applyFont="1" applyFill="1" applyBorder="1" applyAlignment="1">
      <alignment horizontal="center" vertical="center" wrapText="1"/>
    </xf>
    <xf numFmtId="0" fontId="10" fillId="6" borderId="53" xfId="0" applyFont="1" applyFill="1" applyBorder="1" applyAlignment="1">
      <alignment horizontal="left" vertical="center" wrapText="1"/>
    </xf>
    <xf numFmtId="0" fontId="10" fillId="6" borderId="72" xfId="0" applyFont="1" applyFill="1" applyBorder="1" applyAlignment="1">
      <alignment horizontal="left" vertical="center" wrapText="1"/>
    </xf>
    <xf numFmtId="0" fontId="10" fillId="6" borderId="73" xfId="0" applyFont="1" applyFill="1" applyBorder="1" applyAlignment="1">
      <alignment horizontal="left"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7" xfId="0" applyFont="1" applyFill="1" applyBorder="1" applyAlignment="1">
      <alignment horizontal="left" wrapText="1"/>
    </xf>
    <xf numFmtId="0" fontId="10" fillId="0" borderId="11" xfId="0" applyFont="1" applyFill="1" applyBorder="1" applyAlignment="1">
      <alignment horizontal="left" wrapText="1"/>
    </xf>
    <xf numFmtId="0" fontId="34" fillId="0" borderId="38"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6" borderId="48" xfId="0"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10" fillId="6" borderId="47" xfId="0" applyFont="1" applyFill="1" applyBorder="1" applyAlignment="1">
      <alignment horizontal="left" vertical="center" wrapText="1"/>
    </xf>
    <xf numFmtId="0" fontId="10" fillId="7" borderId="38" xfId="0" applyFont="1" applyFill="1" applyBorder="1" applyAlignment="1">
      <alignment horizontal="left" vertical="center" wrapText="1"/>
    </xf>
    <xf numFmtId="0" fontId="10" fillId="7" borderId="50" xfId="0" applyFont="1" applyFill="1" applyBorder="1" applyAlignment="1">
      <alignment horizontal="left" vertical="center" wrapText="1"/>
    </xf>
    <xf numFmtId="0" fontId="10" fillId="7" borderId="51"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22"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35" fillId="6" borderId="48" xfId="0" applyFont="1" applyFill="1" applyBorder="1" applyAlignment="1">
      <alignment horizontal="left" vertical="center" wrapText="1"/>
    </xf>
    <xf numFmtId="0" fontId="35" fillId="6" borderId="72" xfId="0" applyFont="1" applyFill="1" applyBorder="1" applyAlignment="1">
      <alignment horizontal="left" vertical="center" wrapText="1"/>
    </xf>
    <xf numFmtId="0" fontId="35" fillId="6" borderId="73" xfId="0" applyFont="1" applyFill="1" applyBorder="1" applyAlignment="1">
      <alignment horizontal="left" vertical="center" wrapText="1"/>
    </xf>
    <xf numFmtId="0" fontId="10" fillId="6" borderId="71"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6" borderId="18" xfId="0" applyFont="1" applyFill="1" applyBorder="1" applyAlignment="1">
      <alignment horizontal="left" wrapText="1"/>
    </xf>
    <xf numFmtId="0" fontId="10" fillId="6" borderId="13" xfId="0" applyFont="1" applyFill="1" applyBorder="1" applyAlignment="1">
      <alignment horizontal="left" wrapText="1"/>
    </xf>
    <xf numFmtId="0" fontId="33" fillId="6" borderId="22"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5" fillId="2" borderId="2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33" fillId="6" borderId="47"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53" xfId="0" applyFont="1" applyFill="1" applyBorder="1" applyAlignment="1">
      <alignment horizontal="center" vertical="center" wrapText="1"/>
    </xf>
    <xf numFmtId="0" fontId="10" fillId="0" borderId="28" xfId="0" applyFont="1" applyFill="1" applyBorder="1" applyAlignment="1">
      <alignment horizontal="center" vertical="center" wrapText="1"/>
    </xf>
    <xf numFmtId="2" fontId="10" fillId="6" borderId="38" xfId="0" applyNumberFormat="1"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11" xfId="0"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7"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0" fontId="10" fillId="0" borderId="52" xfId="0" applyFont="1" applyFill="1" applyBorder="1" applyAlignment="1">
      <alignment horizontal="left" vertical="top" wrapText="1"/>
    </xf>
    <xf numFmtId="0" fontId="10" fillId="0" borderId="17" xfId="0" applyFont="1" applyFill="1" applyBorder="1" applyAlignment="1">
      <alignment horizontal="left" vertical="top" wrapText="1"/>
    </xf>
    <xf numFmtId="0" fontId="31" fillId="0" borderId="54" xfId="0" applyFont="1" applyBorder="1" applyAlignment="1">
      <alignment horizontal="center" vertical="center" wrapText="1"/>
    </xf>
    <xf numFmtId="0" fontId="5" fillId="2" borderId="21"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32" fillId="2" borderId="55" xfId="0" applyFont="1" applyFill="1" applyBorder="1" applyAlignment="1">
      <alignment horizontal="left" vertical="center" wrapText="1"/>
    </xf>
    <xf numFmtId="0" fontId="32" fillId="2" borderId="5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5" fillId="0" borderId="59"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2" fontId="10" fillId="0" borderId="9"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164" fontId="10" fillId="0" borderId="9" xfId="0" applyNumberFormat="1" applyFont="1" applyFill="1" applyBorder="1" applyAlignment="1">
      <alignment horizontal="left" vertical="center" wrapText="1"/>
    </xf>
    <xf numFmtId="164" fontId="10" fillId="0" borderId="17" xfId="0" applyNumberFormat="1" applyFont="1" applyFill="1" applyBorder="1" applyAlignment="1">
      <alignment horizontal="left" vertical="center" wrapText="1"/>
    </xf>
    <xf numFmtId="164" fontId="10" fillId="0" borderId="18" xfId="0" applyNumberFormat="1" applyFont="1" applyFill="1" applyBorder="1" applyAlignment="1">
      <alignment horizontal="left" vertical="center" wrapText="1"/>
    </xf>
    <xf numFmtId="164" fontId="10" fillId="0" borderId="28" xfId="0" applyNumberFormat="1" applyFont="1" applyFill="1" applyBorder="1" applyAlignment="1">
      <alignment horizontal="left" vertical="center" wrapText="1"/>
    </xf>
    <xf numFmtId="164" fontId="10" fillId="0" borderId="13" xfId="0" applyNumberFormat="1" applyFont="1" applyFill="1" applyBorder="1" applyAlignment="1">
      <alignment horizontal="left" vertical="center" wrapText="1"/>
    </xf>
    <xf numFmtId="164" fontId="10" fillId="0" borderId="22" xfId="0" applyNumberFormat="1" applyFont="1" applyFill="1" applyBorder="1" applyAlignment="1">
      <alignment horizontal="left" vertical="center" wrapText="1"/>
    </xf>
    <xf numFmtId="164" fontId="10" fillId="0" borderId="14" xfId="0" applyNumberFormat="1" applyFont="1" applyFill="1" applyBorder="1" applyAlignment="1">
      <alignment horizontal="left" vertical="center" wrapText="1"/>
    </xf>
    <xf numFmtId="164" fontId="10" fillId="0" borderId="12" xfId="0" applyNumberFormat="1" applyFont="1" applyFill="1" applyBorder="1" applyAlignment="1">
      <alignment horizontal="left" vertical="center" wrapText="1"/>
    </xf>
    <xf numFmtId="0" fontId="35" fillId="2" borderId="21"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15" fillId="0" borderId="15" xfId="0" applyFont="1" applyBorder="1" applyAlignment="1">
      <alignment horizontal="center" vertical="center" wrapText="1"/>
    </xf>
    <xf numFmtId="0" fontId="33" fillId="0" borderId="7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14" fillId="0" borderId="44" xfId="0" applyFont="1" applyBorder="1" applyAlignment="1">
      <alignment horizontal="center" vertical="center" textRotation="90" wrapText="1"/>
    </xf>
    <xf numFmtId="0" fontId="14" fillId="0" borderId="39" xfId="0" applyFont="1" applyBorder="1" applyAlignment="1">
      <alignment horizontal="center" vertical="center" textRotation="90" wrapText="1"/>
    </xf>
    <xf numFmtId="0" fontId="14" fillId="0" borderId="45" xfId="0" applyFont="1" applyBorder="1" applyAlignment="1">
      <alignment horizontal="center" vertical="center" textRotation="90" wrapText="1"/>
    </xf>
    <xf numFmtId="0" fontId="20" fillId="2" borderId="21"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15" fillId="0" borderId="23" xfId="0" applyFont="1" applyBorder="1" applyAlignment="1">
      <alignment horizontal="center" vertical="center" wrapText="1"/>
    </xf>
    <xf numFmtId="0" fontId="33" fillId="0"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10" fillId="0" borderId="7" xfId="0" applyFont="1" applyBorder="1" applyAlignment="1">
      <alignment horizontal="center" wrapText="1"/>
    </xf>
    <xf numFmtId="0" fontId="10" fillId="2" borderId="7" xfId="0" applyFont="1" applyFill="1" applyBorder="1" applyAlignment="1">
      <alignment horizontal="lef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33" fillId="0" borderId="38" xfId="0" applyFont="1" applyFill="1" applyBorder="1" applyAlignment="1">
      <alignment horizontal="left" vertical="center" wrapText="1"/>
    </xf>
  </cellXfs>
  <cellStyles count="2">
    <cellStyle name="Normalny" xfId="0" builtinId="0"/>
    <cellStyle name="Normalny_Arkusz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171450</xdr:colOff>
      <xdr:row>60</xdr:row>
      <xdr:rowOff>0</xdr:rowOff>
    </xdr:from>
    <xdr:to>
      <xdr:col>3</xdr:col>
      <xdr:colOff>342900</xdr:colOff>
      <xdr:row>60</xdr:row>
      <xdr:rowOff>266700</xdr:rowOff>
    </xdr:to>
    <xdr:sp macro="" textlink="">
      <xdr:nvSpPr>
        <xdr:cNvPr id="1053" name="pole tekstowe 1"/>
        <xdr:cNvSpPr txBox="1">
          <a:spLocks noChangeArrowheads="1"/>
        </xdr:cNvSpPr>
      </xdr:nvSpPr>
      <xdr:spPr bwMode="auto">
        <a:xfrm>
          <a:off x="1752600" y="639603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171450</xdr:colOff>
      <xdr:row>89</xdr:row>
      <xdr:rowOff>152400</xdr:rowOff>
    </xdr:from>
    <xdr:to>
      <xdr:col>3</xdr:col>
      <xdr:colOff>342900</xdr:colOff>
      <xdr:row>89</xdr:row>
      <xdr:rowOff>419100</xdr:rowOff>
    </xdr:to>
    <xdr:sp macro="" textlink="">
      <xdr:nvSpPr>
        <xdr:cNvPr id="1054" name="pole tekstowe 2"/>
        <xdr:cNvSpPr txBox="1">
          <a:spLocks noChangeArrowheads="1"/>
        </xdr:cNvSpPr>
      </xdr:nvSpPr>
      <xdr:spPr bwMode="auto">
        <a:xfrm>
          <a:off x="1752600" y="89296875"/>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171450</xdr:colOff>
      <xdr:row>89</xdr:row>
      <xdr:rowOff>152400</xdr:rowOff>
    </xdr:from>
    <xdr:to>
      <xdr:col>2</xdr:col>
      <xdr:colOff>342900</xdr:colOff>
      <xdr:row>89</xdr:row>
      <xdr:rowOff>419100</xdr:rowOff>
    </xdr:to>
    <xdr:sp macro="" textlink="">
      <xdr:nvSpPr>
        <xdr:cNvPr id="5" name="pole tekstowe 2"/>
        <xdr:cNvSpPr txBox="1">
          <a:spLocks noChangeArrowheads="1"/>
        </xdr:cNvSpPr>
      </xdr:nvSpPr>
      <xdr:spPr bwMode="auto">
        <a:xfrm>
          <a:off x="2722033" y="91507733"/>
          <a:ext cx="171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1"/>
  <sheetViews>
    <sheetView tabSelected="1" zoomScaleNormal="100" zoomScaleSheetLayoutView="75" workbookViewId="0">
      <pane ySplit="1" topLeftCell="A87" activePane="bottomLeft" state="frozen"/>
      <selection pane="bottomLeft" activeCell="W87" sqref="W87"/>
    </sheetView>
  </sheetViews>
  <sheetFormatPr defaultRowHeight="12.75"/>
  <cols>
    <col min="1" max="1" width="11.5703125" customWidth="1"/>
    <col min="2" max="2" width="15" style="1" customWidth="1"/>
    <col min="3" max="3" width="10.5703125" style="1" customWidth="1"/>
    <col min="4" max="4" width="30.140625" style="1" customWidth="1"/>
    <col min="5" max="9" width="8.28515625" style="2" customWidth="1"/>
    <col min="10" max="10" width="10.28515625" style="77" customWidth="1"/>
    <col min="11" max="11" width="7" style="94" customWidth="1"/>
    <col min="12" max="12" width="11.7109375" style="94" customWidth="1"/>
    <col min="13" max="13" width="11.28515625" style="94" customWidth="1"/>
    <col min="14" max="14" width="5.85546875" style="94" customWidth="1"/>
    <col min="15" max="15" width="6.85546875" style="94" customWidth="1"/>
    <col min="16" max="16" width="7" style="94" customWidth="1"/>
    <col min="17" max="17" width="7.7109375" style="94" customWidth="1"/>
    <col min="18" max="18" width="7.28515625" style="94" customWidth="1"/>
    <col min="19" max="19" width="17.42578125" style="144" customWidth="1"/>
    <col min="20" max="20" width="15.85546875" style="70" customWidth="1"/>
    <col min="21" max="21" width="10" customWidth="1"/>
    <col min="23" max="23" width="15.28515625" customWidth="1"/>
    <col min="24" max="24" width="6.7109375" customWidth="1"/>
    <col min="27" max="27" width="28.140625" customWidth="1"/>
    <col min="29" max="29" width="27" customWidth="1"/>
  </cols>
  <sheetData>
    <row r="1" spans="1:31" ht="62.25" customHeight="1" thickBot="1">
      <c r="A1" s="155" t="s">
        <v>192</v>
      </c>
      <c r="B1" s="166" t="s">
        <v>6</v>
      </c>
      <c r="C1" s="402" t="s">
        <v>228</v>
      </c>
      <c r="D1" s="403"/>
      <c r="E1" s="158" t="s">
        <v>7</v>
      </c>
      <c r="F1" s="158" t="s">
        <v>8</v>
      </c>
      <c r="G1" s="158" t="s">
        <v>9</v>
      </c>
      <c r="H1" s="158" t="s">
        <v>10</v>
      </c>
      <c r="I1" s="158" t="s">
        <v>11</v>
      </c>
      <c r="J1" s="166" t="s">
        <v>1</v>
      </c>
      <c r="K1" s="239" t="s">
        <v>2</v>
      </c>
      <c r="L1" s="166" t="s">
        <v>3</v>
      </c>
      <c r="M1" s="182" t="s">
        <v>4</v>
      </c>
      <c r="N1" s="159" t="s">
        <v>12</v>
      </c>
      <c r="O1" s="159" t="s">
        <v>8</v>
      </c>
      <c r="P1" s="159" t="s">
        <v>9</v>
      </c>
      <c r="Q1" s="159" t="s">
        <v>10</v>
      </c>
      <c r="R1" s="159" t="s">
        <v>11</v>
      </c>
      <c r="S1" s="240" t="s">
        <v>343</v>
      </c>
      <c r="T1" s="183" t="s">
        <v>191</v>
      </c>
    </row>
    <row r="2" spans="1:31" s="3" customFormat="1" ht="57.75" customHeight="1">
      <c r="A2" s="418" t="s">
        <v>185</v>
      </c>
      <c r="B2" s="418"/>
      <c r="C2" s="418"/>
      <c r="D2" s="418"/>
      <c r="E2" s="418"/>
      <c r="F2" s="418"/>
      <c r="G2" s="418"/>
      <c r="H2" s="418"/>
      <c r="I2" s="418"/>
      <c r="J2" s="418"/>
      <c r="K2" s="418"/>
      <c r="L2" s="418"/>
      <c r="M2" s="418"/>
      <c r="N2" s="418"/>
      <c r="O2" s="418"/>
      <c r="P2" s="418"/>
      <c r="Q2" s="418"/>
      <c r="R2" s="418"/>
      <c r="S2" s="418"/>
      <c r="T2" s="418"/>
    </row>
    <row r="3" spans="1:31" s="4" customFormat="1" ht="26.45" customHeight="1" thickBot="1">
      <c r="A3" s="145"/>
      <c r="B3" s="145"/>
      <c r="C3" s="145"/>
      <c r="D3" s="145"/>
      <c r="E3" s="145"/>
      <c r="F3" s="145"/>
      <c r="G3" s="145"/>
      <c r="H3" s="145"/>
      <c r="I3" s="145"/>
      <c r="J3" s="145"/>
      <c r="K3" s="145"/>
      <c r="L3" s="145"/>
      <c r="M3" s="145"/>
      <c r="N3" s="145"/>
      <c r="O3" s="145"/>
      <c r="P3" s="145"/>
      <c r="Q3" s="145"/>
      <c r="R3" s="145"/>
      <c r="S3" s="145"/>
      <c r="T3" s="145"/>
    </row>
    <row r="4" spans="1:31" s="4" customFormat="1" ht="40.5" customHeight="1">
      <c r="A4" s="358" t="s">
        <v>0</v>
      </c>
      <c r="B4" s="359"/>
      <c r="C4" s="359"/>
      <c r="D4" s="359"/>
      <c r="E4" s="359"/>
      <c r="F4" s="359"/>
      <c r="G4" s="359"/>
      <c r="H4" s="359"/>
      <c r="I4" s="359"/>
      <c r="J4" s="359"/>
      <c r="K4" s="359"/>
      <c r="L4" s="359"/>
      <c r="M4" s="359"/>
      <c r="N4" s="359"/>
      <c r="O4" s="359"/>
      <c r="P4" s="359"/>
      <c r="Q4" s="359"/>
      <c r="R4" s="359"/>
      <c r="S4" s="359"/>
      <c r="T4" s="360"/>
    </row>
    <row r="5" spans="1:31" s="146" customFormat="1" ht="36.75" customHeight="1">
      <c r="A5" s="364"/>
      <c r="B5" s="364"/>
      <c r="C5" s="364"/>
      <c r="D5" s="364"/>
      <c r="E5" s="365" t="s">
        <v>230</v>
      </c>
      <c r="F5" s="365"/>
      <c r="G5" s="365"/>
      <c r="H5" s="365"/>
      <c r="I5" s="365"/>
      <c r="J5" s="419" t="s">
        <v>1</v>
      </c>
      <c r="K5" s="421" t="s">
        <v>2</v>
      </c>
      <c r="L5" s="419" t="s">
        <v>3</v>
      </c>
      <c r="M5" s="419" t="s">
        <v>4</v>
      </c>
      <c r="N5" s="365" t="s">
        <v>5</v>
      </c>
      <c r="O5" s="365"/>
      <c r="P5" s="365"/>
      <c r="Q5" s="365"/>
      <c r="R5" s="365"/>
      <c r="S5" s="419" t="s">
        <v>344</v>
      </c>
      <c r="T5" s="423" t="s">
        <v>191</v>
      </c>
      <c r="V5" s="147"/>
      <c r="W5" s="147"/>
      <c r="X5" s="148"/>
      <c r="Y5" s="149"/>
      <c r="Z5" s="150"/>
      <c r="AA5" s="151"/>
      <c r="AB5" s="151"/>
      <c r="AC5" s="152"/>
      <c r="AD5" s="153"/>
      <c r="AE5" s="154"/>
    </row>
    <row r="6" spans="1:31" ht="63.75" customHeight="1" thickBot="1">
      <c r="A6" s="155" t="s">
        <v>192</v>
      </c>
      <c r="B6" s="166" t="s">
        <v>6</v>
      </c>
      <c r="C6" s="402" t="s">
        <v>228</v>
      </c>
      <c r="D6" s="403"/>
      <c r="E6" s="121" t="s">
        <v>7</v>
      </c>
      <c r="F6" s="121" t="s">
        <v>8</v>
      </c>
      <c r="G6" s="121" t="s">
        <v>9</v>
      </c>
      <c r="H6" s="121" t="s">
        <v>10</v>
      </c>
      <c r="I6" s="121" t="s">
        <v>11</v>
      </c>
      <c r="J6" s="420"/>
      <c r="K6" s="422"/>
      <c r="L6" s="420"/>
      <c r="M6" s="420"/>
      <c r="N6" s="79" t="s">
        <v>12</v>
      </c>
      <c r="O6" s="79" t="s">
        <v>8</v>
      </c>
      <c r="P6" s="79" t="s">
        <v>9</v>
      </c>
      <c r="Q6" s="79" t="s">
        <v>10</v>
      </c>
      <c r="R6" s="79" t="s">
        <v>11</v>
      </c>
      <c r="S6" s="420"/>
      <c r="T6" s="424"/>
      <c r="V6" s="5"/>
      <c r="W6" s="5"/>
      <c r="X6" s="6"/>
      <c r="Y6" s="7"/>
      <c r="Z6" s="8"/>
      <c r="AA6" s="9"/>
      <c r="AB6" s="9"/>
      <c r="AC6" s="10"/>
      <c r="AD6" s="11"/>
      <c r="AE6" s="12"/>
    </row>
    <row r="7" spans="1:31" s="15" customFormat="1" ht="69" customHeight="1" thickBot="1">
      <c r="A7" s="450" t="s">
        <v>13</v>
      </c>
      <c r="B7" s="195" t="s">
        <v>182</v>
      </c>
      <c r="C7" s="428" t="s">
        <v>260</v>
      </c>
      <c r="D7" s="429"/>
      <c r="E7" s="196" t="s">
        <v>15</v>
      </c>
      <c r="F7" s="47"/>
      <c r="G7" s="47"/>
      <c r="H7" s="47"/>
      <c r="I7" s="47"/>
      <c r="J7" s="95" t="s">
        <v>183</v>
      </c>
      <c r="K7" s="101">
        <v>1</v>
      </c>
      <c r="L7" s="110">
        <v>32</v>
      </c>
      <c r="M7" s="115" t="s">
        <v>184</v>
      </c>
      <c r="N7" s="80">
        <v>32</v>
      </c>
      <c r="O7" s="80"/>
      <c r="P7" s="80"/>
      <c r="Q7" s="80"/>
      <c r="R7" s="110"/>
      <c r="S7" s="80"/>
      <c r="T7" s="51" t="s">
        <v>193</v>
      </c>
      <c r="U7" s="13"/>
      <c r="V7" s="13"/>
      <c r="W7" s="14"/>
      <c r="Z7" s="16"/>
      <c r="AA7" s="14"/>
    </row>
    <row r="8" spans="1:31" s="15" customFormat="1" ht="186" customHeight="1">
      <c r="A8" s="451"/>
      <c r="B8" s="253" t="s">
        <v>14</v>
      </c>
      <c r="C8" s="400" t="s">
        <v>231</v>
      </c>
      <c r="D8" s="401" t="s">
        <v>231</v>
      </c>
      <c r="E8" s="254" t="s">
        <v>15</v>
      </c>
      <c r="F8" s="255"/>
      <c r="G8" s="255"/>
      <c r="H8" s="255"/>
      <c r="I8" s="255"/>
      <c r="J8" s="256" t="s">
        <v>261</v>
      </c>
      <c r="K8" s="257">
        <v>3</v>
      </c>
      <c r="L8" s="237">
        <v>60</v>
      </c>
      <c r="M8" s="258" t="s">
        <v>16</v>
      </c>
      <c r="N8" s="258">
        <v>60</v>
      </c>
      <c r="O8" s="258"/>
      <c r="P8" s="258"/>
      <c r="Q8" s="258"/>
      <c r="R8" s="237"/>
      <c r="S8" s="130"/>
      <c r="T8" s="51" t="s">
        <v>194</v>
      </c>
      <c r="U8" s="13"/>
      <c r="V8" s="13"/>
      <c r="W8" s="14"/>
      <c r="Z8" s="16"/>
      <c r="AA8" s="14"/>
    </row>
    <row r="9" spans="1:31" s="15" customFormat="1" ht="75" customHeight="1">
      <c r="A9" s="451"/>
      <c r="B9" s="367" t="s">
        <v>17</v>
      </c>
      <c r="C9" s="404" t="s">
        <v>18</v>
      </c>
      <c r="D9" s="389" t="s">
        <v>232</v>
      </c>
      <c r="E9" s="367" t="s">
        <v>19</v>
      </c>
      <c r="F9" s="367" t="s">
        <v>20</v>
      </c>
      <c r="G9" s="367" t="s">
        <v>21</v>
      </c>
      <c r="H9" s="366"/>
      <c r="I9" s="366"/>
      <c r="J9" s="367" t="s">
        <v>22</v>
      </c>
      <c r="K9" s="355">
        <v>8</v>
      </c>
      <c r="L9" s="346">
        <v>152</v>
      </c>
      <c r="M9" s="346" t="s">
        <v>23</v>
      </c>
      <c r="N9" s="346">
        <v>60</v>
      </c>
      <c r="O9" s="346">
        <v>60</v>
      </c>
      <c r="P9" s="346">
        <v>32</v>
      </c>
      <c r="Q9" s="346"/>
      <c r="R9" s="346"/>
      <c r="S9" s="346"/>
      <c r="T9" s="398" t="s">
        <v>24</v>
      </c>
      <c r="U9" s="13"/>
      <c r="V9" s="13"/>
      <c r="W9" s="14"/>
      <c r="Z9" s="16"/>
      <c r="AA9" s="14"/>
    </row>
    <row r="10" spans="1:31" s="15" customFormat="1" ht="75" customHeight="1">
      <c r="A10" s="451"/>
      <c r="B10" s="367"/>
      <c r="C10" s="404"/>
      <c r="D10" s="390"/>
      <c r="E10" s="367"/>
      <c r="F10" s="367"/>
      <c r="G10" s="367"/>
      <c r="H10" s="366"/>
      <c r="I10" s="366"/>
      <c r="J10" s="367"/>
      <c r="K10" s="356"/>
      <c r="L10" s="346"/>
      <c r="M10" s="346"/>
      <c r="N10" s="346"/>
      <c r="O10" s="346"/>
      <c r="P10" s="346"/>
      <c r="Q10" s="346"/>
      <c r="R10" s="346"/>
      <c r="S10" s="346"/>
      <c r="T10" s="398"/>
      <c r="U10" s="13"/>
      <c r="V10" s="13"/>
      <c r="W10" s="14"/>
      <c r="Z10" s="16"/>
      <c r="AA10" s="14"/>
    </row>
    <row r="11" spans="1:31" s="15" customFormat="1" ht="408.75" customHeight="1">
      <c r="A11" s="451"/>
      <c r="B11" s="367"/>
      <c r="C11" s="404"/>
      <c r="D11" s="391"/>
      <c r="E11" s="367"/>
      <c r="F11" s="367"/>
      <c r="G11" s="367"/>
      <c r="H11" s="366"/>
      <c r="I11" s="366"/>
      <c r="J11" s="367"/>
      <c r="K11" s="356"/>
      <c r="L11" s="346"/>
      <c r="M11" s="346"/>
      <c r="N11" s="346"/>
      <c r="O11" s="346"/>
      <c r="P11" s="346"/>
      <c r="Q11" s="346"/>
      <c r="R11" s="346"/>
      <c r="S11" s="346"/>
      <c r="T11" s="398"/>
      <c r="U11" s="13"/>
      <c r="V11" s="13"/>
      <c r="W11" s="14"/>
      <c r="Z11" s="16"/>
      <c r="AA11" s="14"/>
    </row>
    <row r="12" spans="1:31" s="15" customFormat="1" ht="75" customHeight="1">
      <c r="A12" s="451"/>
      <c r="B12" s="367"/>
      <c r="C12" s="404" t="s">
        <v>25</v>
      </c>
      <c r="D12" s="369" t="s">
        <v>331</v>
      </c>
      <c r="E12" s="367" t="s">
        <v>26</v>
      </c>
      <c r="F12" s="367" t="s">
        <v>27</v>
      </c>
      <c r="G12" s="367" t="s">
        <v>28</v>
      </c>
      <c r="H12" s="366"/>
      <c r="I12" s="366"/>
      <c r="J12" s="367" t="s">
        <v>22</v>
      </c>
      <c r="K12" s="356"/>
      <c r="L12" s="346"/>
      <c r="M12" s="346" t="s">
        <v>23</v>
      </c>
      <c r="N12" s="346"/>
      <c r="O12" s="346"/>
      <c r="P12" s="346"/>
      <c r="Q12" s="346"/>
      <c r="R12" s="346"/>
      <c r="S12" s="346"/>
      <c r="T12" s="399" t="s">
        <v>29</v>
      </c>
      <c r="U12" s="13"/>
      <c r="V12" s="13"/>
      <c r="W12" s="14"/>
      <c r="Z12" s="16"/>
      <c r="AA12" s="14"/>
    </row>
    <row r="13" spans="1:31" s="15" customFormat="1" ht="75" customHeight="1">
      <c r="A13" s="451"/>
      <c r="B13" s="367"/>
      <c r="C13" s="404"/>
      <c r="D13" s="370"/>
      <c r="E13" s="367"/>
      <c r="F13" s="367"/>
      <c r="G13" s="367"/>
      <c r="H13" s="366"/>
      <c r="I13" s="366"/>
      <c r="J13" s="367"/>
      <c r="K13" s="356"/>
      <c r="L13" s="346"/>
      <c r="M13" s="346"/>
      <c r="N13" s="346"/>
      <c r="O13" s="346"/>
      <c r="P13" s="346"/>
      <c r="Q13" s="346"/>
      <c r="R13" s="346"/>
      <c r="S13" s="346"/>
      <c r="T13" s="399"/>
      <c r="U13" s="13"/>
      <c r="V13" s="13"/>
      <c r="W13" s="14"/>
      <c r="Z13" s="16"/>
      <c r="AA13" s="14"/>
    </row>
    <row r="14" spans="1:31" s="15" customFormat="1" ht="53.25" customHeight="1">
      <c r="A14" s="451"/>
      <c r="B14" s="367"/>
      <c r="C14" s="404"/>
      <c r="D14" s="371"/>
      <c r="E14" s="367"/>
      <c r="F14" s="367"/>
      <c r="G14" s="367"/>
      <c r="H14" s="366"/>
      <c r="I14" s="366"/>
      <c r="J14" s="367"/>
      <c r="K14" s="356"/>
      <c r="L14" s="346"/>
      <c r="M14" s="346"/>
      <c r="N14" s="346"/>
      <c r="O14" s="346"/>
      <c r="P14" s="346"/>
      <c r="Q14" s="346"/>
      <c r="R14" s="346"/>
      <c r="S14" s="346"/>
      <c r="T14" s="399"/>
      <c r="U14" s="13"/>
      <c r="V14" s="13"/>
      <c r="W14" s="14"/>
      <c r="Z14" s="16"/>
      <c r="AA14" s="14"/>
    </row>
    <row r="15" spans="1:31" s="15" customFormat="1" ht="46.5" customHeight="1">
      <c r="A15" s="451"/>
      <c r="B15" s="367"/>
      <c r="C15" s="404" t="s">
        <v>30</v>
      </c>
      <c r="D15" s="392" t="s">
        <v>332</v>
      </c>
      <c r="E15" s="367" t="s">
        <v>31</v>
      </c>
      <c r="F15" s="367" t="s">
        <v>32</v>
      </c>
      <c r="G15" s="367" t="s">
        <v>33</v>
      </c>
      <c r="H15" s="366"/>
      <c r="I15" s="366"/>
      <c r="J15" s="367" t="s">
        <v>22</v>
      </c>
      <c r="K15" s="356"/>
      <c r="L15" s="346"/>
      <c r="M15" s="346" t="s">
        <v>23</v>
      </c>
      <c r="N15" s="346"/>
      <c r="O15" s="346"/>
      <c r="P15" s="346"/>
      <c r="Q15" s="346"/>
      <c r="R15" s="346"/>
      <c r="S15" s="346"/>
      <c r="T15" s="399" t="s">
        <v>34</v>
      </c>
      <c r="U15" s="13"/>
      <c r="V15" s="13"/>
      <c r="W15" s="14"/>
      <c r="Z15" s="16"/>
      <c r="AA15" s="14"/>
    </row>
    <row r="16" spans="1:31" s="15" customFormat="1" ht="44.25" customHeight="1">
      <c r="A16" s="451"/>
      <c r="B16" s="367"/>
      <c r="C16" s="404"/>
      <c r="D16" s="393"/>
      <c r="E16" s="367"/>
      <c r="F16" s="367"/>
      <c r="G16" s="367"/>
      <c r="H16" s="366"/>
      <c r="I16" s="366"/>
      <c r="J16" s="367"/>
      <c r="K16" s="356"/>
      <c r="L16" s="346"/>
      <c r="M16" s="346"/>
      <c r="N16" s="346"/>
      <c r="O16" s="346"/>
      <c r="P16" s="346"/>
      <c r="Q16" s="346"/>
      <c r="R16" s="346"/>
      <c r="S16" s="346"/>
      <c r="T16" s="399"/>
      <c r="U16" s="13"/>
      <c r="V16" s="13"/>
      <c r="W16" s="14"/>
      <c r="Z16" s="16"/>
      <c r="AA16" s="14"/>
    </row>
    <row r="17" spans="1:27" s="15" customFormat="1" ht="242.25" customHeight="1">
      <c r="A17" s="451"/>
      <c r="B17" s="367"/>
      <c r="C17" s="404"/>
      <c r="D17" s="394"/>
      <c r="E17" s="367"/>
      <c r="F17" s="367"/>
      <c r="G17" s="367"/>
      <c r="H17" s="366"/>
      <c r="I17" s="366"/>
      <c r="J17" s="367"/>
      <c r="K17" s="356"/>
      <c r="L17" s="346"/>
      <c r="M17" s="346"/>
      <c r="N17" s="346"/>
      <c r="O17" s="346"/>
      <c r="P17" s="346"/>
      <c r="Q17" s="346"/>
      <c r="R17" s="346"/>
      <c r="S17" s="346"/>
      <c r="T17" s="399"/>
      <c r="U17" s="13"/>
      <c r="V17" s="13"/>
      <c r="W17" s="14"/>
      <c r="Z17" s="16"/>
      <c r="AA17" s="14"/>
    </row>
    <row r="18" spans="1:27" s="15" customFormat="1" ht="75" customHeight="1">
      <c r="A18" s="451"/>
      <c r="B18" s="367"/>
      <c r="C18" s="397" t="s">
        <v>35</v>
      </c>
      <c r="D18" s="395" t="s">
        <v>233</v>
      </c>
      <c r="E18" s="366" t="s">
        <v>36</v>
      </c>
      <c r="F18" s="366" t="s">
        <v>37</v>
      </c>
      <c r="G18" s="366" t="s">
        <v>38</v>
      </c>
      <c r="H18" s="366"/>
      <c r="I18" s="366"/>
      <c r="J18" s="367" t="s">
        <v>22</v>
      </c>
      <c r="K18" s="356"/>
      <c r="L18" s="346"/>
      <c r="M18" s="346" t="s">
        <v>23</v>
      </c>
      <c r="N18" s="346"/>
      <c r="O18" s="346"/>
      <c r="P18" s="346"/>
      <c r="Q18" s="346"/>
      <c r="R18" s="346"/>
      <c r="S18" s="346"/>
      <c r="T18" s="368" t="s">
        <v>39</v>
      </c>
      <c r="U18" s="13"/>
      <c r="V18" s="13"/>
      <c r="W18" s="14"/>
      <c r="Z18" s="16"/>
      <c r="AA18" s="14"/>
    </row>
    <row r="19" spans="1:27" s="15" customFormat="1" ht="75" customHeight="1">
      <c r="A19" s="451"/>
      <c r="B19" s="367"/>
      <c r="C19" s="397"/>
      <c r="D19" s="396"/>
      <c r="E19" s="366"/>
      <c r="F19" s="366"/>
      <c r="G19" s="366"/>
      <c r="H19" s="366"/>
      <c r="I19" s="366"/>
      <c r="J19" s="367"/>
      <c r="K19" s="356"/>
      <c r="L19" s="346"/>
      <c r="M19" s="346"/>
      <c r="N19" s="346"/>
      <c r="O19" s="346"/>
      <c r="P19" s="346"/>
      <c r="Q19" s="346"/>
      <c r="R19" s="346"/>
      <c r="S19" s="346"/>
      <c r="T19" s="368"/>
      <c r="U19" s="13"/>
      <c r="V19" s="13"/>
      <c r="W19" s="14"/>
      <c r="Z19" s="16"/>
      <c r="AA19" s="14"/>
    </row>
    <row r="20" spans="1:27" s="15" customFormat="1" ht="159" customHeight="1">
      <c r="A20" s="451"/>
      <c r="B20" s="367"/>
      <c r="C20" s="397"/>
      <c r="D20" s="396"/>
      <c r="E20" s="366"/>
      <c r="F20" s="366"/>
      <c r="G20" s="366"/>
      <c r="H20" s="366"/>
      <c r="I20" s="366"/>
      <c r="J20" s="367"/>
      <c r="K20" s="357"/>
      <c r="L20" s="346"/>
      <c r="M20" s="346"/>
      <c r="N20" s="346"/>
      <c r="O20" s="346"/>
      <c r="P20" s="346"/>
      <c r="Q20" s="346"/>
      <c r="R20" s="346"/>
      <c r="S20" s="346"/>
      <c r="T20" s="368"/>
      <c r="U20" s="13"/>
      <c r="V20" s="13"/>
      <c r="W20" s="14"/>
      <c r="Z20" s="16"/>
      <c r="AA20" s="14"/>
    </row>
    <row r="21" spans="1:27" s="15" customFormat="1" ht="16.899999999999999" customHeight="1">
      <c r="A21" s="451"/>
      <c r="B21" s="376" t="s">
        <v>202</v>
      </c>
      <c r="C21" s="377" t="s">
        <v>295</v>
      </c>
      <c r="D21" s="377"/>
      <c r="E21" s="372" t="s">
        <v>264</v>
      </c>
      <c r="F21" s="374"/>
      <c r="G21" s="374"/>
      <c r="H21" s="374"/>
      <c r="I21" s="374"/>
      <c r="J21" s="353" t="s">
        <v>40</v>
      </c>
      <c r="K21" s="310">
        <v>0</v>
      </c>
      <c r="L21" s="310">
        <v>60</v>
      </c>
      <c r="M21" s="310" t="s">
        <v>23</v>
      </c>
      <c r="N21" s="310">
        <v>60</v>
      </c>
      <c r="O21" s="310"/>
      <c r="P21" s="310"/>
      <c r="Q21" s="310"/>
      <c r="R21" s="310"/>
      <c r="S21" s="310"/>
      <c r="T21" s="344" t="s">
        <v>41</v>
      </c>
      <c r="U21" s="13"/>
      <c r="V21" s="13"/>
      <c r="W21" s="14"/>
      <c r="Z21" s="16"/>
      <c r="AA21" s="14"/>
    </row>
    <row r="22" spans="1:27" s="15" customFormat="1" ht="66.75" customHeight="1">
      <c r="A22" s="451"/>
      <c r="B22" s="376"/>
      <c r="C22" s="377"/>
      <c r="D22" s="377"/>
      <c r="E22" s="373"/>
      <c r="F22" s="375"/>
      <c r="G22" s="375"/>
      <c r="H22" s="375"/>
      <c r="I22" s="375"/>
      <c r="J22" s="354"/>
      <c r="K22" s="311"/>
      <c r="L22" s="311"/>
      <c r="M22" s="311"/>
      <c r="N22" s="311"/>
      <c r="O22" s="311"/>
      <c r="P22" s="311"/>
      <c r="Q22" s="311"/>
      <c r="R22" s="311"/>
      <c r="S22" s="311"/>
      <c r="T22" s="345"/>
      <c r="U22" s="13"/>
      <c r="V22" s="13"/>
      <c r="W22" s="14"/>
      <c r="Z22" s="16"/>
      <c r="AA22" s="14"/>
    </row>
    <row r="23" spans="1:27" s="15" customFormat="1" ht="230.25" customHeight="1">
      <c r="A23" s="451"/>
      <c r="B23" s="225" t="s">
        <v>42</v>
      </c>
      <c r="C23" s="367" t="s">
        <v>234</v>
      </c>
      <c r="D23" s="367"/>
      <c r="E23" s="221"/>
      <c r="F23" s="214" t="s">
        <v>262</v>
      </c>
      <c r="G23" s="222"/>
      <c r="H23" s="222"/>
      <c r="I23" s="222"/>
      <c r="J23" s="214" t="s">
        <v>43</v>
      </c>
      <c r="K23" s="210">
        <v>4</v>
      </c>
      <c r="L23" s="210">
        <v>60</v>
      </c>
      <c r="M23" s="211" t="s">
        <v>44</v>
      </c>
      <c r="N23" s="211"/>
      <c r="O23" s="211">
        <v>60</v>
      </c>
      <c r="P23" s="211"/>
      <c r="Q23" s="211"/>
      <c r="R23" s="210"/>
      <c r="S23" s="211"/>
      <c r="T23" s="223" t="s">
        <v>195</v>
      </c>
      <c r="U23" s="13"/>
      <c r="V23" s="13"/>
      <c r="W23" s="14"/>
      <c r="Z23" s="16"/>
      <c r="AA23" s="14"/>
    </row>
    <row r="24" spans="1:27" s="15" customFormat="1" ht="138" customHeight="1">
      <c r="A24" s="451"/>
      <c r="B24" s="225" t="s">
        <v>45</v>
      </c>
      <c r="C24" s="378" t="s">
        <v>319</v>
      </c>
      <c r="D24" s="379"/>
      <c r="E24" s="224"/>
      <c r="F24" s="214" t="s">
        <v>339</v>
      </c>
      <c r="G24" s="222"/>
      <c r="H24" s="222"/>
      <c r="I24" s="222"/>
      <c r="J24" s="214" t="s">
        <v>46</v>
      </c>
      <c r="K24" s="210">
        <v>4</v>
      </c>
      <c r="L24" s="210">
        <v>60</v>
      </c>
      <c r="M24" s="211" t="s">
        <v>44</v>
      </c>
      <c r="N24" s="211"/>
      <c r="O24" s="211">
        <v>60</v>
      </c>
      <c r="P24" s="211"/>
      <c r="Q24" s="211"/>
      <c r="R24" s="210"/>
      <c r="S24" s="211"/>
      <c r="T24" s="223" t="s">
        <v>196</v>
      </c>
      <c r="U24" s="13"/>
      <c r="V24" s="13"/>
      <c r="W24" s="14"/>
      <c r="Z24" s="16"/>
      <c r="AA24" s="14"/>
    </row>
    <row r="25" spans="1:27" s="15" customFormat="1" ht="205.5" customHeight="1">
      <c r="A25" s="451"/>
      <c r="B25" s="225" t="s">
        <v>188</v>
      </c>
      <c r="C25" s="380" t="s">
        <v>263</v>
      </c>
      <c r="D25" s="381"/>
      <c r="E25" s="212"/>
      <c r="F25" s="214" t="s">
        <v>47</v>
      </c>
      <c r="G25" s="222"/>
      <c r="H25" s="222"/>
      <c r="I25" s="222"/>
      <c r="J25" s="214" t="s">
        <v>48</v>
      </c>
      <c r="K25" s="210">
        <v>4</v>
      </c>
      <c r="L25" s="210">
        <v>60</v>
      </c>
      <c r="M25" s="211" t="s">
        <v>44</v>
      </c>
      <c r="N25" s="211"/>
      <c r="O25" s="211">
        <v>60</v>
      </c>
      <c r="P25" s="211"/>
      <c r="Q25" s="211"/>
      <c r="R25" s="210"/>
      <c r="S25" s="211"/>
      <c r="T25" s="223" t="s">
        <v>197</v>
      </c>
      <c r="U25" s="13"/>
      <c r="V25" s="13"/>
      <c r="W25" s="14"/>
      <c r="Z25" s="16"/>
      <c r="AA25" s="14"/>
    </row>
    <row r="26" spans="1:27" s="15" customFormat="1" ht="36" customHeight="1">
      <c r="A26" s="451"/>
      <c r="B26" s="382" t="s">
        <v>49</v>
      </c>
      <c r="C26" s="383" t="s">
        <v>333</v>
      </c>
      <c r="D26" s="384"/>
      <c r="E26" s="361"/>
      <c r="F26" s="341" t="s">
        <v>334</v>
      </c>
      <c r="G26" s="341" t="s">
        <v>50</v>
      </c>
      <c r="H26" s="347"/>
      <c r="I26" s="347"/>
      <c r="J26" s="350" t="s">
        <v>51</v>
      </c>
      <c r="K26" s="338">
        <v>2</v>
      </c>
      <c r="L26" s="338">
        <v>60</v>
      </c>
      <c r="M26" s="338" t="s">
        <v>44</v>
      </c>
      <c r="N26" s="338"/>
      <c r="O26" s="338">
        <v>30</v>
      </c>
      <c r="P26" s="338">
        <v>30</v>
      </c>
      <c r="Q26" s="338"/>
      <c r="R26" s="338"/>
      <c r="S26" s="425"/>
      <c r="T26" s="335" t="s">
        <v>52</v>
      </c>
      <c r="U26" s="13"/>
      <c r="V26" s="13"/>
      <c r="W26" s="14"/>
      <c r="Z26" s="16"/>
      <c r="AA26" s="14"/>
    </row>
    <row r="27" spans="1:27" s="15" customFormat="1" ht="57.75" customHeight="1">
      <c r="A27" s="451"/>
      <c r="B27" s="382"/>
      <c r="C27" s="385"/>
      <c r="D27" s="386"/>
      <c r="E27" s="362"/>
      <c r="F27" s="342"/>
      <c r="G27" s="342"/>
      <c r="H27" s="348"/>
      <c r="I27" s="348"/>
      <c r="J27" s="351"/>
      <c r="K27" s="339"/>
      <c r="L27" s="339"/>
      <c r="M27" s="339"/>
      <c r="N27" s="339"/>
      <c r="O27" s="339"/>
      <c r="P27" s="339"/>
      <c r="Q27" s="339"/>
      <c r="R27" s="339"/>
      <c r="S27" s="426"/>
      <c r="T27" s="336"/>
      <c r="U27" s="13" t="s">
        <v>53</v>
      </c>
      <c r="V27" s="13"/>
      <c r="W27" s="14"/>
      <c r="Z27" s="16"/>
      <c r="AA27" s="14"/>
    </row>
    <row r="28" spans="1:27" s="15" customFormat="1" ht="101.25" customHeight="1">
      <c r="A28" s="451"/>
      <c r="B28" s="382"/>
      <c r="C28" s="387"/>
      <c r="D28" s="388"/>
      <c r="E28" s="363"/>
      <c r="F28" s="343"/>
      <c r="G28" s="343"/>
      <c r="H28" s="349"/>
      <c r="I28" s="349"/>
      <c r="J28" s="352"/>
      <c r="K28" s="340"/>
      <c r="L28" s="340"/>
      <c r="M28" s="340"/>
      <c r="N28" s="340"/>
      <c r="O28" s="340"/>
      <c r="P28" s="340"/>
      <c r="Q28" s="340"/>
      <c r="R28" s="340"/>
      <c r="S28" s="427"/>
      <c r="T28" s="337"/>
      <c r="U28" s="13"/>
      <c r="V28" s="13"/>
      <c r="W28" s="14"/>
      <c r="Z28" s="16"/>
      <c r="AA28" s="14"/>
    </row>
    <row r="29" spans="1:27" s="15" customFormat="1" ht="202.5" customHeight="1">
      <c r="A29" s="451"/>
      <c r="B29" s="198" t="s">
        <v>189</v>
      </c>
      <c r="C29" s="416" t="s">
        <v>235</v>
      </c>
      <c r="D29" s="417"/>
      <c r="E29" s="49"/>
      <c r="F29" s="49" t="s">
        <v>199</v>
      </c>
      <c r="G29" s="49"/>
      <c r="H29" s="49"/>
      <c r="I29" s="49"/>
      <c r="J29" s="96"/>
      <c r="K29" s="81"/>
      <c r="L29" s="81">
        <v>28</v>
      </c>
      <c r="M29" s="81"/>
      <c r="N29" s="81"/>
      <c r="O29" s="81">
        <v>28</v>
      </c>
      <c r="P29" s="81"/>
      <c r="Q29" s="81"/>
      <c r="R29" s="81"/>
      <c r="S29" s="129"/>
      <c r="T29" s="52" t="s">
        <v>198</v>
      </c>
      <c r="U29" s="13"/>
      <c r="V29" s="13"/>
      <c r="W29" s="14"/>
      <c r="Z29" s="16"/>
      <c r="AA29" s="14"/>
    </row>
    <row r="30" spans="1:27" s="15" customFormat="1" ht="192" customHeight="1">
      <c r="A30" s="451"/>
      <c r="B30" s="167" t="s">
        <v>190</v>
      </c>
      <c r="C30" s="406"/>
      <c r="D30" s="407"/>
      <c r="E30" s="49"/>
      <c r="F30" s="49"/>
      <c r="G30" s="49" t="s">
        <v>203</v>
      </c>
      <c r="H30" s="49"/>
      <c r="I30" s="49"/>
      <c r="J30" s="96" t="s">
        <v>204</v>
      </c>
      <c r="K30" s="81">
        <v>1</v>
      </c>
      <c r="L30" s="81">
        <v>28</v>
      </c>
      <c r="M30" s="81" t="s">
        <v>44</v>
      </c>
      <c r="N30" s="81"/>
      <c r="O30" s="81"/>
      <c r="P30" s="81">
        <v>28</v>
      </c>
      <c r="Q30" s="81"/>
      <c r="R30" s="81"/>
      <c r="S30" s="129"/>
      <c r="T30" s="52" t="s">
        <v>58</v>
      </c>
      <c r="U30" s="13"/>
      <c r="V30" s="13"/>
      <c r="W30" s="14"/>
      <c r="Z30" s="16"/>
      <c r="AA30" s="14"/>
    </row>
    <row r="31" spans="1:27" ht="187.5" customHeight="1">
      <c r="A31" s="451"/>
      <c r="B31" s="199" t="s">
        <v>225</v>
      </c>
      <c r="C31" s="377" t="s">
        <v>236</v>
      </c>
      <c r="D31" s="377"/>
      <c r="E31" s="168"/>
      <c r="F31" s="48"/>
      <c r="G31" s="48"/>
      <c r="H31" s="48" t="s">
        <v>296</v>
      </c>
      <c r="I31" s="233" t="s">
        <v>296</v>
      </c>
      <c r="J31" s="229" t="s">
        <v>204</v>
      </c>
      <c r="K31" s="227">
        <v>2</v>
      </c>
      <c r="L31" s="227">
        <v>32</v>
      </c>
      <c r="M31" s="227" t="s">
        <v>44</v>
      </c>
      <c r="N31" s="227"/>
      <c r="O31" s="227"/>
      <c r="P31" s="227"/>
      <c r="Q31" s="227"/>
      <c r="R31" s="227">
        <v>32</v>
      </c>
      <c r="S31" s="157"/>
      <c r="T31" s="228" t="s">
        <v>226</v>
      </c>
      <c r="U31" s="13"/>
      <c r="V31" s="13"/>
      <c r="W31" s="9"/>
      <c r="X31" s="9"/>
      <c r="Y31" s="9"/>
      <c r="Z31" s="11"/>
      <c r="AA31" s="12"/>
    </row>
    <row r="32" spans="1:27" ht="227.25" customHeight="1">
      <c r="A32" s="451"/>
      <c r="B32" s="194" t="s">
        <v>54</v>
      </c>
      <c r="C32" s="377" t="s">
        <v>237</v>
      </c>
      <c r="D32" s="377"/>
      <c r="E32" s="241"/>
      <c r="F32" s="242" t="s">
        <v>259</v>
      </c>
      <c r="G32" s="242" t="s">
        <v>55</v>
      </c>
      <c r="H32" s="241"/>
      <c r="I32" s="241"/>
      <c r="J32" s="242" t="s">
        <v>56</v>
      </c>
      <c r="K32" s="243" t="s">
        <v>345</v>
      </c>
      <c r="L32" s="234">
        <v>60</v>
      </c>
      <c r="M32" s="236" t="s">
        <v>57</v>
      </c>
      <c r="N32" s="236"/>
      <c r="O32" s="236">
        <v>60</v>
      </c>
      <c r="P32" s="236"/>
      <c r="Q32" s="236"/>
      <c r="R32" s="234"/>
      <c r="S32" s="244"/>
      <c r="T32" s="245" t="s">
        <v>200</v>
      </c>
      <c r="U32" s="13"/>
      <c r="V32" s="13"/>
      <c r="W32" s="9"/>
      <c r="X32" s="9"/>
      <c r="Y32" s="9"/>
      <c r="Z32" s="11"/>
      <c r="AA32" s="12"/>
    </row>
    <row r="33" spans="1:27" ht="165.75" customHeight="1">
      <c r="A33" s="451"/>
      <c r="B33" s="194" t="s">
        <v>205</v>
      </c>
      <c r="C33" s="377" t="s">
        <v>320</v>
      </c>
      <c r="D33" s="377"/>
      <c r="E33" s="186" t="s">
        <v>59</v>
      </c>
      <c r="F33" s="18"/>
      <c r="G33" s="18"/>
      <c r="H33" s="18"/>
      <c r="I33" s="18"/>
      <c r="J33" s="50" t="s">
        <v>60</v>
      </c>
      <c r="K33" s="226">
        <v>1</v>
      </c>
      <c r="L33" s="226">
        <v>28</v>
      </c>
      <c r="M33" s="82" t="s">
        <v>61</v>
      </c>
      <c r="N33" s="82">
        <v>28</v>
      </c>
      <c r="O33" s="82"/>
      <c r="P33" s="125"/>
      <c r="Q33" s="125"/>
      <c r="R33" s="119"/>
      <c r="S33" s="131"/>
      <c r="T33" s="53" t="s">
        <v>62</v>
      </c>
      <c r="U33" s="13"/>
      <c r="V33" s="13"/>
      <c r="W33" s="9"/>
      <c r="X33" s="9"/>
      <c r="Y33" s="9"/>
      <c r="Z33" s="11"/>
      <c r="AA33" s="12"/>
    </row>
    <row r="34" spans="1:27" ht="138" customHeight="1">
      <c r="A34" s="451"/>
      <c r="B34" s="206" t="s">
        <v>63</v>
      </c>
      <c r="C34" s="408" t="s">
        <v>321</v>
      </c>
      <c r="D34" s="408"/>
      <c r="E34" s="207" t="s">
        <v>64</v>
      </c>
      <c r="F34" s="207"/>
      <c r="G34" s="207"/>
      <c r="H34" s="207"/>
      <c r="I34" s="208"/>
      <c r="J34" s="209" t="s">
        <v>65</v>
      </c>
      <c r="K34" s="210">
        <v>4</v>
      </c>
      <c r="L34" s="211">
        <v>60</v>
      </c>
      <c r="M34" s="210" t="s">
        <v>66</v>
      </c>
      <c r="N34" s="136">
        <v>60</v>
      </c>
      <c r="O34" s="232"/>
      <c r="P34" s="246"/>
      <c r="Q34" s="230"/>
      <c r="R34" s="226"/>
      <c r="S34" s="230"/>
      <c r="T34" s="247" t="s">
        <v>67</v>
      </c>
      <c r="U34" s="13"/>
      <c r="V34" s="13"/>
      <c r="W34" s="9"/>
      <c r="X34" s="9"/>
      <c r="Y34" s="9"/>
      <c r="Z34" s="11"/>
      <c r="AA34" s="12"/>
    </row>
    <row r="35" spans="1:27" s="15" customFormat="1" ht="168" customHeight="1">
      <c r="A35" s="451"/>
      <c r="B35" s="206" t="s">
        <v>238</v>
      </c>
      <c r="C35" s="408" t="s">
        <v>322</v>
      </c>
      <c r="D35" s="408"/>
      <c r="E35" s="208" t="s">
        <v>64</v>
      </c>
      <c r="F35" s="207"/>
      <c r="G35" s="207"/>
      <c r="H35" s="207"/>
      <c r="I35" s="207"/>
      <c r="J35" s="209" t="s">
        <v>65</v>
      </c>
      <c r="K35" s="210">
        <v>4</v>
      </c>
      <c r="L35" s="211">
        <v>60</v>
      </c>
      <c r="M35" s="210" t="s">
        <v>44</v>
      </c>
      <c r="N35" s="136">
        <v>60</v>
      </c>
      <c r="O35" s="232"/>
      <c r="P35" s="246"/>
      <c r="Q35" s="230"/>
      <c r="R35" s="226"/>
      <c r="S35" s="230"/>
      <c r="T35" s="247" t="s">
        <v>68</v>
      </c>
      <c r="U35" s="13"/>
      <c r="V35" s="13"/>
      <c r="W35" s="14"/>
      <c r="Z35" s="16"/>
      <c r="AA35" s="14"/>
    </row>
    <row r="36" spans="1:27" s="15" customFormat="1" ht="240" customHeight="1">
      <c r="A36" s="451"/>
      <c r="B36" s="206" t="s">
        <v>69</v>
      </c>
      <c r="C36" s="408" t="s">
        <v>323</v>
      </c>
      <c r="D36" s="408"/>
      <c r="E36" s="212"/>
      <c r="F36" s="212"/>
      <c r="G36" s="213" t="s">
        <v>70</v>
      </c>
      <c r="H36" s="212"/>
      <c r="I36" s="212"/>
      <c r="J36" s="214" t="s">
        <v>71</v>
      </c>
      <c r="K36" s="210">
        <v>2</v>
      </c>
      <c r="L36" s="210">
        <v>32</v>
      </c>
      <c r="M36" s="215" t="s">
        <v>44</v>
      </c>
      <c r="N36" s="230"/>
      <c r="O36" s="230"/>
      <c r="P36" s="248">
        <v>32</v>
      </c>
      <c r="Q36" s="248"/>
      <c r="R36" s="232"/>
      <c r="S36" s="248"/>
      <c r="T36" s="249" t="s">
        <v>206</v>
      </c>
      <c r="U36" s="13"/>
      <c r="V36" s="13"/>
      <c r="W36" s="14"/>
      <c r="Z36" s="16"/>
      <c r="AA36" s="14"/>
    </row>
    <row r="37" spans="1:27" s="15" customFormat="1" ht="127.5" customHeight="1">
      <c r="A37" s="451"/>
      <c r="B37" s="206" t="s">
        <v>72</v>
      </c>
      <c r="C37" s="408" t="s">
        <v>324</v>
      </c>
      <c r="D37" s="408"/>
      <c r="E37" s="212"/>
      <c r="F37" s="212"/>
      <c r="G37" s="213" t="s">
        <v>340</v>
      </c>
      <c r="H37" s="212"/>
      <c r="I37" s="212"/>
      <c r="J37" s="214" t="s">
        <v>73</v>
      </c>
      <c r="K37" s="210">
        <v>2</v>
      </c>
      <c r="L37" s="210">
        <v>28</v>
      </c>
      <c r="M37" s="211" t="s">
        <v>44</v>
      </c>
      <c r="N37" s="248"/>
      <c r="O37" s="248"/>
      <c r="P37" s="248">
        <v>28</v>
      </c>
      <c r="Q37" s="248"/>
      <c r="R37" s="232"/>
      <c r="S37" s="248"/>
      <c r="T37" s="249" t="s">
        <v>207</v>
      </c>
      <c r="U37" s="13"/>
      <c r="V37" s="13"/>
      <c r="W37" s="14"/>
      <c r="Z37" s="16"/>
      <c r="AA37" s="14"/>
    </row>
    <row r="38" spans="1:27" s="15" customFormat="1" ht="75" customHeight="1">
      <c r="A38" s="451"/>
      <c r="B38" s="197" t="s">
        <v>74</v>
      </c>
      <c r="C38" s="307" t="s">
        <v>75</v>
      </c>
      <c r="D38" s="307"/>
      <c r="E38" s="20"/>
      <c r="F38" s="20"/>
      <c r="G38" s="20" t="s">
        <v>75</v>
      </c>
      <c r="H38" s="20"/>
      <c r="I38" s="20"/>
      <c r="J38" s="97"/>
      <c r="K38" s="81">
        <v>6</v>
      </c>
      <c r="L38" s="81">
        <v>120</v>
      </c>
      <c r="M38" s="116" t="s">
        <v>57</v>
      </c>
      <c r="N38" s="84"/>
      <c r="O38" s="84"/>
      <c r="P38" s="84">
        <v>120</v>
      </c>
      <c r="Q38" s="84"/>
      <c r="R38" s="81"/>
      <c r="S38" s="132"/>
      <c r="T38" s="52" t="s">
        <v>75</v>
      </c>
      <c r="U38" s="13"/>
      <c r="V38" s="13"/>
      <c r="W38" s="14"/>
      <c r="Z38" s="16"/>
      <c r="AA38" s="14"/>
    </row>
    <row r="39" spans="1:27" s="219" customFormat="1" ht="141" customHeight="1">
      <c r="A39" s="451"/>
      <c r="B39" s="206" t="s">
        <v>76</v>
      </c>
      <c r="C39" s="308" t="s">
        <v>315</v>
      </c>
      <c r="D39" s="309"/>
      <c r="E39" s="212"/>
      <c r="F39" s="212"/>
      <c r="G39" s="212"/>
      <c r="H39" s="213" t="s">
        <v>77</v>
      </c>
      <c r="I39" s="212"/>
      <c r="J39" s="214" t="s">
        <v>78</v>
      </c>
      <c r="K39" s="210">
        <v>4</v>
      </c>
      <c r="L39" s="210">
        <v>60</v>
      </c>
      <c r="M39" s="211" t="s">
        <v>44</v>
      </c>
      <c r="N39" s="211"/>
      <c r="O39" s="211"/>
      <c r="P39" s="211"/>
      <c r="Q39" s="211">
        <v>60</v>
      </c>
      <c r="R39" s="210"/>
      <c r="S39" s="211"/>
      <c r="T39" s="216" t="s">
        <v>62</v>
      </c>
      <c r="U39" s="217"/>
      <c r="V39" s="217"/>
      <c r="W39" s="218" t="s">
        <v>53</v>
      </c>
      <c r="Z39" s="220"/>
      <c r="AA39" s="218"/>
    </row>
    <row r="40" spans="1:27" s="15" customFormat="1" ht="102" customHeight="1">
      <c r="A40" s="451"/>
      <c r="B40" s="303" t="s">
        <v>218</v>
      </c>
      <c r="C40" s="191" t="s">
        <v>79</v>
      </c>
      <c r="D40" s="250" t="s">
        <v>341</v>
      </c>
      <c r="E40" s="20"/>
      <c r="F40" s="20"/>
      <c r="G40" s="20"/>
      <c r="H40" s="190" t="s">
        <v>342</v>
      </c>
      <c r="I40" s="20"/>
      <c r="J40" s="98" t="s">
        <v>73</v>
      </c>
      <c r="K40" s="273">
        <v>3</v>
      </c>
      <c r="L40" s="273">
        <v>32</v>
      </c>
      <c r="M40" s="273" t="s">
        <v>23</v>
      </c>
      <c r="N40" s="81"/>
      <c r="O40" s="81"/>
      <c r="P40" s="273"/>
      <c r="Q40" s="273">
        <v>32</v>
      </c>
      <c r="R40" s="81"/>
      <c r="S40" s="132"/>
      <c r="T40" s="52" t="s">
        <v>213</v>
      </c>
      <c r="U40" s="13"/>
      <c r="V40" s="13"/>
      <c r="W40" s="14"/>
      <c r="Z40" s="16"/>
      <c r="AA40" s="14"/>
    </row>
    <row r="41" spans="1:27" s="15" customFormat="1" ht="229.5" customHeight="1">
      <c r="A41" s="451"/>
      <c r="B41" s="304"/>
      <c r="C41" s="189" t="s">
        <v>208</v>
      </c>
      <c r="D41" s="251" t="s">
        <v>241</v>
      </c>
      <c r="E41" s="20"/>
      <c r="F41" s="20"/>
      <c r="G41" s="20"/>
      <c r="H41" s="190" t="s">
        <v>242</v>
      </c>
      <c r="I41" s="20"/>
      <c r="J41" s="97" t="s">
        <v>80</v>
      </c>
      <c r="K41" s="306"/>
      <c r="L41" s="306"/>
      <c r="M41" s="306"/>
      <c r="N41" s="81"/>
      <c r="O41" s="81"/>
      <c r="P41" s="271"/>
      <c r="Q41" s="306"/>
      <c r="R41" s="81"/>
      <c r="S41" s="132"/>
      <c r="T41" s="54" t="s">
        <v>214</v>
      </c>
      <c r="U41" s="13"/>
      <c r="V41" s="13"/>
      <c r="W41" s="14"/>
      <c r="Z41" s="16"/>
      <c r="AA41" s="14"/>
    </row>
    <row r="42" spans="1:27" s="15" customFormat="1" ht="143.25" customHeight="1">
      <c r="A42" s="451"/>
      <c r="B42" s="304"/>
      <c r="C42" s="189" t="s">
        <v>209</v>
      </c>
      <c r="D42" s="187" t="s">
        <v>317</v>
      </c>
      <c r="E42" s="20"/>
      <c r="F42" s="20"/>
      <c r="G42" s="20"/>
      <c r="H42" s="20" t="s">
        <v>318</v>
      </c>
      <c r="I42" s="20"/>
      <c r="J42" s="97"/>
      <c r="K42" s="306"/>
      <c r="L42" s="306"/>
      <c r="M42" s="306"/>
      <c r="N42" s="81"/>
      <c r="O42" s="81"/>
      <c r="P42" s="81"/>
      <c r="Q42" s="306"/>
      <c r="R42" s="81"/>
      <c r="S42" s="132"/>
      <c r="T42" s="54" t="s">
        <v>215</v>
      </c>
      <c r="U42" s="13"/>
      <c r="V42" s="13"/>
      <c r="W42" s="14"/>
      <c r="Z42" s="16"/>
      <c r="AA42" s="14"/>
    </row>
    <row r="43" spans="1:27" s="15" customFormat="1" ht="288.75" customHeight="1">
      <c r="A43" s="451"/>
      <c r="B43" s="304"/>
      <c r="C43" s="189" t="s">
        <v>210</v>
      </c>
      <c r="D43" s="187" t="s">
        <v>335</v>
      </c>
      <c r="E43" s="20"/>
      <c r="F43" s="20"/>
      <c r="G43" s="20"/>
      <c r="H43" s="190" t="s">
        <v>336</v>
      </c>
      <c r="I43" s="20"/>
      <c r="J43" s="97"/>
      <c r="K43" s="306"/>
      <c r="L43" s="306"/>
      <c r="M43" s="306"/>
      <c r="N43" s="81"/>
      <c r="O43" s="81"/>
      <c r="P43" s="81"/>
      <c r="Q43" s="306"/>
      <c r="R43" s="81"/>
      <c r="S43" s="132"/>
      <c r="T43" s="54" t="s">
        <v>216</v>
      </c>
      <c r="U43" s="13"/>
      <c r="V43" s="13"/>
      <c r="W43" s="14"/>
      <c r="Z43" s="16"/>
      <c r="AA43" s="14"/>
    </row>
    <row r="44" spans="1:27" s="15" customFormat="1" ht="120" customHeight="1">
      <c r="A44" s="451"/>
      <c r="B44" s="305"/>
      <c r="C44" s="163" t="s">
        <v>211</v>
      </c>
      <c r="D44" s="188"/>
      <c r="E44" s="20"/>
      <c r="F44" s="20"/>
      <c r="G44" s="20"/>
      <c r="H44" s="190" t="s">
        <v>212</v>
      </c>
      <c r="I44" s="20"/>
      <c r="J44" s="97"/>
      <c r="K44" s="271"/>
      <c r="L44" s="271"/>
      <c r="M44" s="271"/>
      <c r="N44" s="81"/>
      <c r="O44" s="81"/>
      <c r="P44" s="81"/>
      <c r="Q44" s="271"/>
      <c r="R44" s="81"/>
      <c r="S44" s="132"/>
      <c r="T44" s="54" t="s">
        <v>217</v>
      </c>
      <c r="U44" s="13"/>
      <c r="V44" s="13"/>
      <c r="W44" s="14"/>
      <c r="Z44" s="16"/>
      <c r="AA44" s="14"/>
    </row>
    <row r="45" spans="1:27" s="15" customFormat="1" ht="251.25" customHeight="1">
      <c r="A45" s="451"/>
      <c r="B45" s="197" t="s">
        <v>201</v>
      </c>
      <c r="C45" s="334" t="s">
        <v>325</v>
      </c>
      <c r="D45" s="334"/>
      <c r="E45" s="20"/>
      <c r="F45" s="20"/>
      <c r="G45" s="20"/>
      <c r="H45" s="20"/>
      <c r="I45" s="190" t="s">
        <v>81</v>
      </c>
      <c r="J45" s="97" t="s">
        <v>48</v>
      </c>
      <c r="K45" s="81">
        <v>2</v>
      </c>
      <c r="L45" s="81">
        <v>32</v>
      </c>
      <c r="M45" s="84" t="s">
        <v>44</v>
      </c>
      <c r="N45" s="84"/>
      <c r="O45" s="84"/>
      <c r="P45" s="84"/>
      <c r="Q45" s="84"/>
      <c r="R45" s="81">
        <v>32</v>
      </c>
      <c r="S45" s="132"/>
      <c r="T45" s="55" t="s">
        <v>106</v>
      </c>
      <c r="U45" s="13"/>
      <c r="V45" s="13"/>
      <c r="W45" s="14"/>
      <c r="Z45" s="16"/>
      <c r="AA45" s="14"/>
    </row>
    <row r="46" spans="1:27" s="15" customFormat="1" ht="177.75" customHeight="1">
      <c r="A46" s="451"/>
      <c r="B46" s="303" t="s">
        <v>316</v>
      </c>
      <c r="C46" s="191" t="s">
        <v>208</v>
      </c>
      <c r="D46" s="164" t="s">
        <v>243</v>
      </c>
      <c r="E46" s="20"/>
      <c r="F46" s="20"/>
      <c r="G46" s="20"/>
      <c r="H46" s="20"/>
      <c r="I46" s="190" t="s">
        <v>244</v>
      </c>
      <c r="J46" s="97" t="s">
        <v>348</v>
      </c>
      <c r="K46" s="273">
        <v>11</v>
      </c>
      <c r="L46" s="273">
        <v>60</v>
      </c>
      <c r="M46" s="273" t="s">
        <v>23</v>
      </c>
      <c r="N46" s="273"/>
      <c r="O46" s="273"/>
      <c r="P46" s="273"/>
      <c r="Q46" s="273"/>
      <c r="R46" s="273">
        <v>60</v>
      </c>
      <c r="S46" s="132"/>
      <c r="T46" s="235" t="s">
        <v>82</v>
      </c>
      <c r="U46" s="13"/>
      <c r="V46" s="13"/>
      <c r="W46" s="14"/>
      <c r="Z46" s="16"/>
      <c r="AA46" s="14"/>
    </row>
    <row r="47" spans="1:27" s="15" customFormat="1" ht="141.75" customHeight="1">
      <c r="A47" s="451"/>
      <c r="B47" s="304"/>
      <c r="C47" s="165" t="s">
        <v>79</v>
      </c>
      <c r="D47" s="97"/>
      <c r="E47" s="20"/>
      <c r="F47" s="20"/>
      <c r="G47" s="20"/>
      <c r="H47" s="20"/>
      <c r="I47" s="20" t="s">
        <v>83</v>
      </c>
      <c r="J47" s="97" t="s">
        <v>84</v>
      </c>
      <c r="K47" s="306"/>
      <c r="L47" s="306"/>
      <c r="M47" s="306"/>
      <c r="N47" s="306"/>
      <c r="O47" s="306"/>
      <c r="P47" s="306"/>
      <c r="Q47" s="306"/>
      <c r="R47" s="306"/>
      <c r="S47" s="132"/>
      <c r="T47" s="54" t="s">
        <v>85</v>
      </c>
      <c r="U47" s="13"/>
      <c r="V47" s="13"/>
      <c r="W47" s="14"/>
      <c r="Z47" s="16"/>
      <c r="AA47" s="14"/>
    </row>
    <row r="48" spans="1:27" s="15" customFormat="1" ht="159" customHeight="1">
      <c r="A48" s="451"/>
      <c r="B48" s="304"/>
      <c r="C48" s="189" t="s">
        <v>219</v>
      </c>
      <c r="D48" s="238" t="s">
        <v>346</v>
      </c>
      <c r="E48" s="20"/>
      <c r="F48" s="20"/>
      <c r="G48" s="20"/>
      <c r="H48" s="20"/>
      <c r="I48" s="190" t="s">
        <v>347</v>
      </c>
      <c r="J48" s="97" t="s">
        <v>84</v>
      </c>
      <c r="K48" s="306"/>
      <c r="L48" s="306"/>
      <c r="M48" s="306"/>
      <c r="N48" s="306"/>
      <c r="O48" s="306"/>
      <c r="P48" s="306"/>
      <c r="Q48" s="306"/>
      <c r="R48" s="306"/>
      <c r="S48" s="132"/>
      <c r="T48" s="52" t="s">
        <v>86</v>
      </c>
      <c r="U48" s="13"/>
      <c r="V48" s="13"/>
      <c r="W48" s="14"/>
      <c r="Z48" s="16"/>
      <c r="AA48" s="14"/>
    </row>
    <row r="49" spans="1:27" ht="184.5" customHeight="1" thickBot="1">
      <c r="A49" s="452"/>
      <c r="B49" s="333"/>
      <c r="C49" s="99" t="s">
        <v>211</v>
      </c>
      <c r="D49" s="99"/>
      <c r="E49" s="21"/>
      <c r="F49" s="21"/>
      <c r="G49" s="21"/>
      <c r="H49" s="21"/>
      <c r="I49" s="21" t="s">
        <v>220</v>
      </c>
      <c r="J49" s="99" t="s">
        <v>87</v>
      </c>
      <c r="K49" s="326"/>
      <c r="L49" s="326"/>
      <c r="M49" s="326"/>
      <c r="N49" s="326"/>
      <c r="O49" s="326"/>
      <c r="P49" s="326"/>
      <c r="Q49" s="326"/>
      <c r="R49" s="326"/>
      <c r="S49" s="133"/>
      <c r="T49" s="56" t="s">
        <v>88</v>
      </c>
      <c r="U49" s="13"/>
      <c r="V49" s="13"/>
      <c r="W49" s="9"/>
      <c r="X49" s="9"/>
      <c r="Y49" s="9"/>
      <c r="Z49" s="11"/>
      <c r="AA49" s="12"/>
    </row>
    <row r="50" spans="1:27" ht="29.25" customHeight="1">
      <c r="A50" s="327" t="s">
        <v>89</v>
      </c>
      <c r="B50" s="327"/>
      <c r="C50" s="327"/>
      <c r="D50" s="327"/>
      <c r="E50" s="327"/>
      <c r="F50" s="327"/>
      <c r="G50" s="327"/>
      <c r="H50" s="327"/>
      <c r="I50" s="327"/>
      <c r="J50" s="327"/>
      <c r="K50" s="103">
        <f>SUM(K8:K49)</f>
        <v>67</v>
      </c>
      <c r="L50" s="111">
        <f>SUM(L8:L49)</f>
        <v>1172</v>
      </c>
      <c r="M50" s="117"/>
      <c r="N50" s="85">
        <f>SUM(N8:N49)</f>
        <v>328</v>
      </c>
      <c r="O50" s="85">
        <f>SUM(O8:O49)</f>
        <v>358</v>
      </c>
      <c r="P50" s="85">
        <f>SUM(P8:P49)</f>
        <v>270</v>
      </c>
      <c r="Q50" s="85">
        <f>SUM(Q8:Q49)</f>
        <v>92</v>
      </c>
      <c r="R50" s="85">
        <f>SUM(R8:R49)</f>
        <v>124</v>
      </c>
      <c r="S50" s="85"/>
      <c r="T50" s="57"/>
      <c r="U50" s="13"/>
      <c r="V50" s="13"/>
      <c r="W50" s="9"/>
      <c r="X50" s="9"/>
      <c r="Y50" s="9"/>
      <c r="Z50" s="11"/>
      <c r="AA50" s="12"/>
    </row>
    <row r="51" spans="1:27" ht="189.75" customHeight="1">
      <c r="A51" s="328" t="s">
        <v>90</v>
      </c>
      <c r="B51" s="193" t="s">
        <v>239</v>
      </c>
      <c r="C51" s="405" t="s">
        <v>352</v>
      </c>
      <c r="D51" s="302"/>
      <c r="E51" s="184" t="s">
        <v>313</v>
      </c>
      <c r="F51" s="17"/>
      <c r="G51" s="17"/>
      <c r="H51" s="17"/>
      <c r="I51" s="17"/>
      <c r="J51" s="71" t="s">
        <v>56</v>
      </c>
      <c r="K51" s="104">
        <v>15</v>
      </c>
      <c r="L51" s="81">
        <v>300</v>
      </c>
      <c r="M51" s="81" t="s">
        <v>57</v>
      </c>
      <c r="N51" s="81">
        <v>300</v>
      </c>
      <c r="O51" s="81"/>
      <c r="P51" s="81"/>
      <c r="Q51" s="81"/>
      <c r="R51" s="81"/>
      <c r="S51" s="129"/>
      <c r="T51" s="58" t="s">
        <v>91</v>
      </c>
      <c r="U51" s="13"/>
      <c r="V51" s="13"/>
      <c r="W51" s="9"/>
      <c r="X51" s="9"/>
      <c r="Y51" s="9"/>
      <c r="Z51" s="11"/>
      <c r="AA51" s="12"/>
    </row>
    <row r="52" spans="1:27" ht="254.25" customHeight="1">
      <c r="A52" s="328"/>
      <c r="B52" s="204" t="s">
        <v>92</v>
      </c>
      <c r="C52" s="435" t="s">
        <v>326</v>
      </c>
      <c r="D52" s="436"/>
      <c r="E52" s="200" t="s">
        <v>312</v>
      </c>
      <c r="F52" s="17"/>
      <c r="G52" s="17"/>
      <c r="H52" s="17"/>
      <c r="I52" s="17"/>
      <c r="J52" s="71" t="s">
        <v>56</v>
      </c>
      <c r="K52" s="104">
        <v>13</v>
      </c>
      <c r="L52" s="81">
        <v>270</v>
      </c>
      <c r="M52" s="81" t="s">
        <v>57</v>
      </c>
      <c r="N52" s="81">
        <v>270</v>
      </c>
      <c r="O52" s="81"/>
      <c r="P52" s="81"/>
      <c r="Q52" s="81"/>
      <c r="R52" s="81"/>
      <c r="S52" s="129"/>
      <c r="T52" s="58" t="s">
        <v>93</v>
      </c>
      <c r="U52" s="13"/>
      <c r="V52" s="13"/>
      <c r="W52" s="9"/>
      <c r="X52" s="9"/>
      <c r="Y52" s="9"/>
      <c r="Z52" s="11"/>
      <c r="AA52" s="12"/>
    </row>
    <row r="53" spans="1:27" ht="153" customHeight="1">
      <c r="A53" s="328"/>
      <c r="B53" s="193" t="s">
        <v>94</v>
      </c>
      <c r="C53" s="412" t="s">
        <v>327</v>
      </c>
      <c r="D53" s="413"/>
      <c r="E53" s="190" t="s">
        <v>95</v>
      </c>
      <c r="F53" s="20"/>
      <c r="G53" s="20"/>
      <c r="H53" s="20"/>
      <c r="I53" s="20"/>
      <c r="J53" s="71" t="s">
        <v>96</v>
      </c>
      <c r="K53" s="104">
        <v>11</v>
      </c>
      <c r="L53" s="81">
        <v>270</v>
      </c>
      <c r="M53" s="86" t="s">
        <v>57</v>
      </c>
      <c r="N53" s="86">
        <v>270</v>
      </c>
      <c r="O53" s="86"/>
      <c r="P53" s="86"/>
      <c r="Q53" s="86"/>
      <c r="R53" s="81"/>
      <c r="S53" s="129"/>
      <c r="T53" s="58" t="s">
        <v>97</v>
      </c>
      <c r="U53" s="13"/>
      <c r="V53" s="13"/>
      <c r="W53" s="9"/>
      <c r="X53" s="9"/>
      <c r="Y53" s="9"/>
      <c r="Z53" s="11"/>
      <c r="AA53" s="12"/>
    </row>
    <row r="54" spans="1:27" ht="408.75" customHeight="1">
      <c r="A54" s="328"/>
      <c r="B54" s="169" t="s">
        <v>98</v>
      </c>
      <c r="C54" s="437" t="s">
        <v>328</v>
      </c>
      <c r="D54" s="438"/>
      <c r="E54" s="190" t="s">
        <v>99</v>
      </c>
      <c r="F54" s="20"/>
      <c r="G54" s="20"/>
      <c r="H54" s="20"/>
      <c r="I54" s="20"/>
      <c r="J54" s="71" t="s">
        <v>56</v>
      </c>
      <c r="K54" s="81">
        <v>4</v>
      </c>
      <c r="L54" s="81">
        <v>90</v>
      </c>
      <c r="M54" s="86" t="s">
        <v>57</v>
      </c>
      <c r="N54" s="86">
        <v>90</v>
      </c>
      <c r="O54" s="86"/>
      <c r="P54" s="86"/>
      <c r="Q54" s="86"/>
      <c r="R54" s="81"/>
      <c r="S54" s="96" t="s">
        <v>300</v>
      </c>
      <c r="T54" s="58" t="s">
        <v>100</v>
      </c>
      <c r="U54" s="13"/>
      <c r="V54" s="13"/>
      <c r="W54" s="9"/>
      <c r="X54" s="9"/>
      <c r="Y54" s="9"/>
      <c r="Z54" s="11"/>
      <c r="AA54" s="12"/>
    </row>
    <row r="55" spans="1:27" ht="300" customHeight="1">
      <c r="A55" s="328"/>
      <c r="B55" s="409" t="s">
        <v>178</v>
      </c>
      <c r="C55" s="439" t="s">
        <v>284</v>
      </c>
      <c r="D55" s="440"/>
      <c r="E55" s="329"/>
      <c r="F55" s="330" t="s">
        <v>285</v>
      </c>
      <c r="G55" s="330" t="s">
        <v>285</v>
      </c>
      <c r="H55" s="330" t="s">
        <v>285</v>
      </c>
      <c r="I55" s="329"/>
      <c r="J55" s="330" t="s">
        <v>101</v>
      </c>
      <c r="K55" s="292">
        <v>21</v>
      </c>
      <c r="L55" s="292">
        <v>270</v>
      </c>
      <c r="M55" s="263" t="s">
        <v>102</v>
      </c>
      <c r="N55" s="263"/>
      <c r="O55" s="263">
        <v>90</v>
      </c>
      <c r="P55" s="263">
        <v>90</v>
      </c>
      <c r="Q55" s="263">
        <v>90</v>
      </c>
      <c r="R55" s="273"/>
      <c r="S55" s="290" t="s">
        <v>103</v>
      </c>
      <c r="T55" s="291" t="s">
        <v>104</v>
      </c>
      <c r="U55" s="13"/>
      <c r="V55" s="13"/>
      <c r="W55" s="9"/>
      <c r="X55" s="9"/>
      <c r="Y55" s="9"/>
      <c r="Z55" s="11"/>
      <c r="AA55" s="12"/>
    </row>
    <row r="56" spans="1:27" ht="300" customHeight="1">
      <c r="A56" s="328"/>
      <c r="B56" s="410"/>
      <c r="C56" s="441"/>
      <c r="D56" s="442"/>
      <c r="E56" s="329"/>
      <c r="F56" s="330"/>
      <c r="G56" s="330"/>
      <c r="H56" s="330"/>
      <c r="I56" s="329"/>
      <c r="J56" s="330"/>
      <c r="K56" s="292"/>
      <c r="L56" s="292"/>
      <c r="M56" s="263"/>
      <c r="N56" s="263"/>
      <c r="O56" s="263"/>
      <c r="P56" s="263"/>
      <c r="Q56" s="263"/>
      <c r="R56" s="273"/>
      <c r="S56" s="290"/>
      <c r="T56" s="291"/>
      <c r="U56" s="13"/>
      <c r="V56" s="13"/>
      <c r="W56" s="9"/>
      <c r="X56" s="9"/>
      <c r="Y56" s="9"/>
      <c r="Z56" s="11"/>
      <c r="AA56" s="12"/>
    </row>
    <row r="57" spans="1:27" ht="300" customHeight="1">
      <c r="A57" s="328"/>
      <c r="B57" s="411"/>
      <c r="C57" s="443"/>
      <c r="D57" s="444"/>
      <c r="E57" s="329"/>
      <c r="F57" s="330"/>
      <c r="G57" s="330"/>
      <c r="H57" s="330"/>
      <c r="I57" s="329"/>
      <c r="J57" s="330"/>
      <c r="K57" s="292"/>
      <c r="L57" s="292"/>
      <c r="M57" s="263"/>
      <c r="N57" s="263"/>
      <c r="O57" s="263"/>
      <c r="P57" s="263"/>
      <c r="Q57" s="263"/>
      <c r="R57" s="273"/>
      <c r="S57" s="290"/>
      <c r="T57" s="291"/>
      <c r="U57" s="13"/>
      <c r="V57" s="13"/>
      <c r="W57" s="9"/>
      <c r="X57" s="9"/>
      <c r="Y57" s="9"/>
      <c r="Z57" s="11"/>
      <c r="AA57" s="12"/>
    </row>
    <row r="58" spans="1:27" ht="145.5" customHeight="1">
      <c r="A58" s="328"/>
      <c r="B58" s="193" t="s">
        <v>105</v>
      </c>
      <c r="C58" s="412" t="s">
        <v>349</v>
      </c>
      <c r="D58" s="413"/>
      <c r="E58" s="17"/>
      <c r="F58" s="200"/>
      <c r="G58" s="17"/>
      <c r="H58" s="238" t="s">
        <v>350</v>
      </c>
      <c r="I58" s="17"/>
      <c r="J58" s="71"/>
      <c r="K58" s="81">
        <v>1</v>
      </c>
      <c r="L58" s="81">
        <v>32</v>
      </c>
      <c r="M58" s="78"/>
      <c r="N58" s="78"/>
      <c r="O58" s="78">
        <v>32</v>
      </c>
      <c r="P58" s="78"/>
      <c r="Q58" s="78"/>
      <c r="R58" s="81"/>
      <c r="S58" s="129"/>
      <c r="T58" s="58" t="s">
        <v>106</v>
      </c>
      <c r="U58" s="13"/>
      <c r="V58" s="13"/>
      <c r="W58" s="9"/>
      <c r="X58" s="9"/>
      <c r="Y58" s="9"/>
      <c r="Z58" s="11"/>
      <c r="AA58" s="12"/>
    </row>
    <row r="59" spans="1:27" ht="162.75" customHeight="1">
      <c r="A59" s="328"/>
      <c r="B59" s="193" t="s">
        <v>107</v>
      </c>
      <c r="C59" s="412" t="s">
        <v>329</v>
      </c>
      <c r="D59" s="413"/>
      <c r="E59" s="200" t="s">
        <v>350</v>
      </c>
      <c r="F59" s="17"/>
      <c r="G59" s="17"/>
      <c r="H59" s="17"/>
      <c r="I59" s="17"/>
      <c r="J59" s="71"/>
      <c r="K59" s="81">
        <v>1</v>
      </c>
      <c r="L59" s="81">
        <v>28</v>
      </c>
      <c r="M59" s="78"/>
      <c r="N59" s="78">
        <v>28</v>
      </c>
      <c r="O59" s="78"/>
      <c r="P59" s="78"/>
      <c r="Q59" s="78"/>
      <c r="R59" s="81"/>
      <c r="S59" s="129"/>
      <c r="T59" s="58" t="s">
        <v>106</v>
      </c>
      <c r="U59" s="13"/>
      <c r="V59" s="13"/>
      <c r="W59" s="9"/>
      <c r="X59" s="9"/>
      <c r="Y59" s="9"/>
      <c r="Z59" s="11"/>
      <c r="AA59" s="12"/>
    </row>
    <row r="60" spans="1:27" ht="154.5" customHeight="1">
      <c r="A60" s="328"/>
      <c r="B60" s="193" t="s">
        <v>351</v>
      </c>
      <c r="C60" s="414" t="s">
        <v>314</v>
      </c>
      <c r="D60" s="415"/>
      <c r="E60" s="200" t="s">
        <v>108</v>
      </c>
      <c r="F60" s="17"/>
      <c r="G60" s="17"/>
      <c r="H60" s="17"/>
      <c r="I60" s="17"/>
      <c r="J60" s="71" t="s">
        <v>109</v>
      </c>
      <c r="K60" s="81">
        <v>1</v>
      </c>
      <c r="L60" s="81">
        <v>90</v>
      </c>
      <c r="M60" s="78"/>
      <c r="N60" s="78">
        <v>40</v>
      </c>
      <c r="O60" s="78"/>
      <c r="P60" s="78"/>
      <c r="Q60" s="78"/>
      <c r="R60" s="81"/>
      <c r="S60" s="129"/>
      <c r="T60" s="58" t="s">
        <v>110</v>
      </c>
      <c r="U60" s="13"/>
      <c r="V60" s="13"/>
      <c r="W60" s="9"/>
      <c r="X60" s="9"/>
      <c r="Y60" s="9"/>
      <c r="Z60" s="11"/>
      <c r="AA60" s="12"/>
    </row>
    <row r="61" spans="1:27" ht="27" customHeight="1" thickBot="1">
      <c r="A61" s="328"/>
      <c r="B61" s="331" t="s">
        <v>89</v>
      </c>
      <c r="C61" s="332"/>
      <c r="D61" s="331"/>
      <c r="E61" s="331"/>
      <c r="F61" s="331"/>
      <c r="G61" s="331"/>
      <c r="H61" s="331"/>
      <c r="I61" s="331"/>
      <c r="J61" s="331"/>
      <c r="K61" s="105">
        <f>SUM(K51:K60)</f>
        <v>67</v>
      </c>
      <c r="L61" s="112">
        <f>SUM(L51:L60)</f>
        <v>1350</v>
      </c>
      <c r="M61" s="118"/>
      <c r="N61" s="87">
        <f>SUM(N51:N60)</f>
        <v>998</v>
      </c>
      <c r="O61" s="87">
        <f>SUM(O51:O60)</f>
        <v>122</v>
      </c>
      <c r="P61" s="87">
        <f>SUM(P51:P60)</f>
        <v>90</v>
      </c>
      <c r="Q61" s="87">
        <f>SUM(Q51:Q60)</f>
        <v>90</v>
      </c>
      <c r="R61" s="87">
        <f>SUM(R51:R60)</f>
        <v>0</v>
      </c>
      <c r="S61" s="134"/>
      <c r="T61" s="59"/>
      <c r="U61" s="13"/>
      <c r="V61" s="13"/>
      <c r="W61" s="9"/>
      <c r="X61" s="9"/>
      <c r="Y61" s="9"/>
      <c r="Z61" s="11"/>
      <c r="AA61" s="12"/>
    </row>
    <row r="62" spans="1:27" ht="279.95" customHeight="1" thickBot="1">
      <c r="A62" s="287" t="s">
        <v>111</v>
      </c>
      <c r="B62" s="313" t="s">
        <v>112</v>
      </c>
      <c r="C62" s="316" t="s">
        <v>229</v>
      </c>
      <c r="D62" s="319" t="s">
        <v>254</v>
      </c>
      <c r="E62" s="322"/>
      <c r="F62" s="323" t="s">
        <v>255</v>
      </c>
      <c r="G62" s="323" t="s">
        <v>256</v>
      </c>
      <c r="H62" s="322" t="s">
        <v>257</v>
      </c>
      <c r="I62" s="322" t="s">
        <v>258</v>
      </c>
      <c r="J62" s="322" t="s">
        <v>240</v>
      </c>
      <c r="K62" s="322">
        <v>55</v>
      </c>
      <c r="L62" s="322">
        <v>1696</v>
      </c>
      <c r="M62" s="430" t="s">
        <v>57</v>
      </c>
      <c r="N62" s="430"/>
      <c r="O62" s="430">
        <v>288</v>
      </c>
      <c r="P62" s="461">
        <v>180</v>
      </c>
      <c r="Q62" s="430">
        <v>96</v>
      </c>
      <c r="R62" s="431">
        <v>25</v>
      </c>
      <c r="S62" s="293"/>
      <c r="T62" s="294" t="s">
        <v>114</v>
      </c>
      <c r="U62" s="13"/>
      <c r="V62" s="13"/>
      <c r="W62" s="9"/>
      <c r="X62" s="9"/>
      <c r="Y62" s="9"/>
      <c r="Z62" s="11"/>
      <c r="AA62" s="12"/>
    </row>
    <row r="63" spans="1:27" ht="279.95" customHeight="1" thickBot="1">
      <c r="A63" s="287"/>
      <c r="B63" s="314"/>
      <c r="C63" s="317"/>
      <c r="D63" s="320"/>
      <c r="E63" s="306"/>
      <c r="F63" s="324"/>
      <c r="G63" s="324"/>
      <c r="H63" s="306"/>
      <c r="I63" s="306"/>
      <c r="J63" s="306"/>
      <c r="K63" s="322"/>
      <c r="L63" s="322"/>
      <c r="M63" s="310"/>
      <c r="N63" s="310"/>
      <c r="O63" s="310"/>
      <c r="P63" s="462"/>
      <c r="Q63" s="310"/>
      <c r="R63" s="280"/>
      <c r="S63" s="293"/>
      <c r="T63" s="295"/>
      <c r="U63" s="13"/>
      <c r="V63" s="13"/>
      <c r="W63" s="9"/>
      <c r="X63" s="9"/>
      <c r="Y63" s="9"/>
      <c r="Z63" s="11"/>
      <c r="AA63" s="12"/>
    </row>
    <row r="64" spans="1:27" ht="279.95" customHeight="1" thickBot="1">
      <c r="A64" s="287"/>
      <c r="B64" s="314"/>
      <c r="C64" s="317"/>
      <c r="D64" s="320"/>
      <c r="E64" s="306"/>
      <c r="F64" s="324"/>
      <c r="G64" s="324"/>
      <c r="H64" s="306"/>
      <c r="I64" s="306"/>
      <c r="J64" s="306"/>
      <c r="K64" s="322"/>
      <c r="L64" s="322"/>
      <c r="M64" s="310"/>
      <c r="N64" s="310"/>
      <c r="O64" s="310"/>
      <c r="P64" s="462"/>
      <c r="Q64" s="310"/>
      <c r="R64" s="280"/>
      <c r="S64" s="293"/>
      <c r="T64" s="295"/>
      <c r="U64" s="13"/>
      <c r="V64" s="13"/>
      <c r="W64" s="9"/>
      <c r="X64" s="9"/>
      <c r="Y64" s="9"/>
      <c r="Z64" s="11"/>
      <c r="AA64" s="12"/>
    </row>
    <row r="65" spans="1:27" ht="279.95" customHeight="1" thickBot="1">
      <c r="A65" s="287"/>
      <c r="B65" s="314"/>
      <c r="C65" s="317"/>
      <c r="D65" s="320"/>
      <c r="E65" s="306"/>
      <c r="F65" s="324"/>
      <c r="G65" s="324"/>
      <c r="H65" s="306"/>
      <c r="I65" s="306"/>
      <c r="J65" s="306"/>
      <c r="K65" s="322"/>
      <c r="L65" s="322"/>
      <c r="M65" s="310"/>
      <c r="N65" s="310"/>
      <c r="O65" s="310"/>
      <c r="P65" s="462"/>
      <c r="Q65" s="310"/>
      <c r="R65" s="280"/>
      <c r="S65" s="293"/>
      <c r="T65" s="295"/>
      <c r="U65" s="13"/>
      <c r="V65" s="13"/>
      <c r="W65" s="9"/>
      <c r="X65" s="9"/>
      <c r="Y65" s="9"/>
      <c r="Z65" s="11"/>
      <c r="AA65" s="12"/>
    </row>
    <row r="66" spans="1:27" ht="279.95" customHeight="1" thickBot="1">
      <c r="A66" s="287"/>
      <c r="B66" s="314"/>
      <c r="C66" s="317"/>
      <c r="D66" s="320"/>
      <c r="E66" s="306"/>
      <c r="F66" s="324"/>
      <c r="G66" s="324"/>
      <c r="H66" s="306"/>
      <c r="I66" s="306"/>
      <c r="J66" s="306"/>
      <c r="K66" s="322"/>
      <c r="L66" s="322"/>
      <c r="M66" s="310"/>
      <c r="N66" s="310"/>
      <c r="O66" s="310"/>
      <c r="P66" s="462"/>
      <c r="Q66" s="310"/>
      <c r="R66" s="280"/>
      <c r="S66" s="293"/>
      <c r="T66" s="295"/>
      <c r="U66" s="13"/>
      <c r="V66" s="13"/>
      <c r="W66" s="9"/>
      <c r="X66" s="9"/>
      <c r="Y66" s="9"/>
      <c r="Z66" s="11"/>
      <c r="AA66" s="12"/>
    </row>
    <row r="67" spans="1:27" ht="279.95" customHeight="1" thickBot="1">
      <c r="A67" s="287"/>
      <c r="B67" s="314"/>
      <c r="C67" s="318"/>
      <c r="D67" s="321"/>
      <c r="E67" s="271"/>
      <c r="F67" s="325"/>
      <c r="G67" s="325"/>
      <c r="H67" s="271"/>
      <c r="I67" s="271"/>
      <c r="J67" s="271"/>
      <c r="K67" s="322"/>
      <c r="L67" s="322"/>
      <c r="M67" s="311"/>
      <c r="N67" s="311"/>
      <c r="O67" s="311"/>
      <c r="P67" s="463"/>
      <c r="Q67" s="311"/>
      <c r="R67" s="281"/>
      <c r="S67" s="293"/>
      <c r="T67" s="296"/>
      <c r="U67" s="13"/>
      <c r="V67" s="13"/>
      <c r="W67" s="9"/>
      <c r="X67" s="9"/>
      <c r="Y67" s="9"/>
      <c r="Z67" s="11"/>
      <c r="AA67" s="12"/>
    </row>
    <row r="68" spans="1:27" ht="330" customHeight="1" thickBot="1">
      <c r="A68" s="287"/>
      <c r="B68" s="314"/>
      <c r="C68" s="316" t="s">
        <v>177</v>
      </c>
      <c r="D68" s="432" t="s">
        <v>301</v>
      </c>
      <c r="E68" s="301"/>
      <c r="F68" s="288" t="s">
        <v>302</v>
      </c>
      <c r="G68" s="288" t="s">
        <v>303</v>
      </c>
      <c r="H68" s="288" t="s">
        <v>304</v>
      </c>
      <c r="I68" s="288" t="s">
        <v>305</v>
      </c>
      <c r="J68" s="288" t="s">
        <v>113</v>
      </c>
      <c r="K68" s="322"/>
      <c r="L68" s="322"/>
      <c r="M68" s="260" t="s">
        <v>57</v>
      </c>
      <c r="N68" s="260"/>
      <c r="O68" s="260">
        <v>288</v>
      </c>
      <c r="P68" s="260">
        <v>180</v>
      </c>
      <c r="Q68" s="260">
        <v>96</v>
      </c>
      <c r="R68" s="260">
        <v>25</v>
      </c>
      <c r="S68" s="202"/>
      <c r="T68" s="262" t="s">
        <v>115</v>
      </c>
      <c r="U68" s="13"/>
      <c r="V68" s="13"/>
      <c r="W68" s="9"/>
      <c r="X68" s="9"/>
      <c r="Y68" s="9"/>
      <c r="Z68" s="11"/>
      <c r="AA68" s="12"/>
    </row>
    <row r="69" spans="1:27" ht="330" customHeight="1" thickBot="1">
      <c r="A69" s="287"/>
      <c r="B69" s="314"/>
      <c r="C69" s="317"/>
      <c r="D69" s="433"/>
      <c r="E69" s="301"/>
      <c r="F69" s="288"/>
      <c r="G69" s="288"/>
      <c r="H69" s="288"/>
      <c r="I69" s="288"/>
      <c r="J69" s="288"/>
      <c r="K69" s="322"/>
      <c r="L69" s="322"/>
      <c r="M69" s="260"/>
      <c r="N69" s="260"/>
      <c r="O69" s="260"/>
      <c r="P69" s="260"/>
      <c r="Q69" s="260"/>
      <c r="R69" s="260"/>
      <c r="S69" s="202"/>
      <c r="T69" s="262"/>
      <c r="U69" s="13"/>
      <c r="V69" s="13"/>
      <c r="W69" s="9"/>
      <c r="X69" s="9"/>
      <c r="Y69" s="9"/>
      <c r="Z69" s="11"/>
      <c r="AA69" s="12"/>
    </row>
    <row r="70" spans="1:27" ht="330" customHeight="1" thickBot="1">
      <c r="A70" s="287"/>
      <c r="B70" s="314"/>
      <c r="C70" s="317"/>
      <c r="D70" s="433"/>
      <c r="E70" s="301"/>
      <c r="F70" s="288"/>
      <c r="G70" s="288"/>
      <c r="H70" s="288"/>
      <c r="I70" s="288"/>
      <c r="J70" s="288"/>
      <c r="K70" s="322"/>
      <c r="L70" s="322"/>
      <c r="M70" s="260"/>
      <c r="N70" s="260"/>
      <c r="O70" s="260"/>
      <c r="P70" s="260"/>
      <c r="Q70" s="260"/>
      <c r="R70" s="260"/>
      <c r="S70" s="202"/>
      <c r="T70" s="262"/>
      <c r="U70" s="13"/>
      <c r="V70" s="13"/>
      <c r="W70" s="9"/>
      <c r="X70" s="9"/>
      <c r="Y70" s="9"/>
      <c r="Z70" s="11"/>
      <c r="AA70" s="12"/>
    </row>
    <row r="71" spans="1:27" ht="330" customHeight="1" thickBot="1">
      <c r="A71" s="287"/>
      <c r="B71" s="314"/>
      <c r="C71" s="317"/>
      <c r="D71" s="433"/>
      <c r="E71" s="301"/>
      <c r="F71" s="288"/>
      <c r="G71" s="288"/>
      <c r="H71" s="288"/>
      <c r="I71" s="288"/>
      <c r="J71" s="288"/>
      <c r="K71" s="322"/>
      <c r="L71" s="322"/>
      <c r="M71" s="260"/>
      <c r="N71" s="260"/>
      <c r="O71" s="260"/>
      <c r="P71" s="260"/>
      <c r="Q71" s="260"/>
      <c r="R71" s="260"/>
      <c r="S71" s="202"/>
      <c r="T71" s="262"/>
      <c r="U71" s="13"/>
      <c r="V71" s="13"/>
      <c r="W71" s="9"/>
      <c r="X71" s="9"/>
      <c r="Y71" s="9"/>
      <c r="Z71" s="11"/>
      <c r="AA71" s="12"/>
    </row>
    <row r="72" spans="1:27" ht="330" customHeight="1" thickBot="1">
      <c r="A72" s="287"/>
      <c r="B72" s="314"/>
      <c r="C72" s="318"/>
      <c r="D72" s="434"/>
      <c r="E72" s="301"/>
      <c r="F72" s="288"/>
      <c r="G72" s="288"/>
      <c r="H72" s="288"/>
      <c r="I72" s="288"/>
      <c r="J72" s="288"/>
      <c r="K72" s="322"/>
      <c r="L72" s="322"/>
      <c r="M72" s="260"/>
      <c r="N72" s="260"/>
      <c r="O72" s="260"/>
      <c r="P72" s="260"/>
      <c r="Q72" s="260"/>
      <c r="R72" s="260"/>
      <c r="S72" s="203" t="s">
        <v>186</v>
      </c>
      <c r="T72" s="262"/>
      <c r="U72" s="13"/>
      <c r="V72" s="13"/>
      <c r="W72" s="9"/>
      <c r="X72" s="9"/>
      <c r="Y72" s="9"/>
      <c r="Z72" s="11"/>
      <c r="AA72" s="12"/>
    </row>
    <row r="73" spans="1:27" ht="18.75" customHeight="1" thickBot="1">
      <c r="A73" s="287"/>
      <c r="B73" s="314"/>
      <c r="C73" s="464" t="s">
        <v>116</v>
      </c>
      <c r="D73" s="312" t="s">
        <v>306</v>
      </c>
      <c r="E73" s="301"/>
      <c r="F73" s="288" t="s">
        <v>308</v>
      </c>
      <c r="G73" s="288" t="s">
        <v>309</v>
      </c>
      <c r="H73" s="288" t="s">
        <v>310</v>
      </c>
      <c r="I73" s="288" t="s">
        <v>311</v>
      </c>
      <c r="J73" s="288" t="s">
        <v>117</v>
      </c>
      <c r="K73" s="322"/>
      <c r="L73" s="322"/>
      <c r="M73" s="260" t="s">
        <v>57</v>
      </c>
      <c r="N73" s="260"/>
      <c r="O73" s="260">
        <v>384</v>
      </c>
      <c r="P73" s="260">
        <v>384</v>
      </c>
      <c r="Q73" s="260">
        <v>192</v>
      </c>
      <c r="R73" s="260">
        <v>50</v>
      </c>
      <c r="S73" s="261"/>
      <c r="T73" s="262" t="s">
        <v>118</v>
      </c>
      <c r="U73" s="13"/>
      <c r="V73" s="13"/>
      <c r="W73" s="9"/>
      <c r="X73" s="9"/>
      <c r="Y73" s="9"/>
      <c r="Z73" s="11"/>
      <c r="AA73" s="12"/>
    </row>
    <row r="74" spans="1:27" ht="24.75" customHeight="1" thickBot="1">
      <c r="A74" s="287"/>
      <c r="B74" s="314"/>
      <c r="C74" s="464"/>
      <c r="D74" s="312"/>
      <c r="E74" s="301"/>
      <c r="F74" s="288"/>
      <c r="G74" s="288"/>
      <c r="H74" s="288"/>
      <c r="I74" s="288"/>
      <c r="J74" s="288"/>
      <c r="K74" s="322"/>
      <c r="L74" s="322"/>
      <c r="M74" s="260"/>
      <c r="N74" s="260"/>
      <c r="O74" s="260"/>
      <c r="P74" s="260"/>
      <c r="Q74" s="260"/>
      <c r="R74" s="260"/>
      <c r="S74" s="261"/>
      <c r="T74" s="262"/>
      <c r="U74" s="13"/>
      <c r="V74" s="13"/>
      <c r="W74" s="9"/>
      <c r="X74" s="9"/>
      <c r="Y74" s="9"/>
      <c r="Z74" s="11"/>
      <c r="AA74" s="12"/>
    </row>
    <row r="75" spans="1:27" ht="57.6" customHeight="1" thickBot="1">
      <c r="A75" s="287"/>
      <c r="B75" s="314"/>
      <c r="C75" s="464"/>
      <c r="D75" s="312"/>
      <c r="E75" s="301"/>
      <c r="F75" s="288"/>
      <c r="G75" s="288"/>
      <c r="H75" s="288"/>
      <c r="I75" s="288"/>
      <c r="J75" s="288"/>
      <c r="K75" s="322"/>
      <c r="L75" s="322"/>
      <c r="M75" s="260"/>
      <c r="N75" s="260"/>
      <c r="O75" s="260"/>
      <c r="P75" s="260"/>
      <c r="Q75" s="260"/>
      <c r="R75" s="260"/>
      <c r="S75" s="261"/>
      <c r="T75" s="262"/>
      <c r="U75" s="13"/>
      <c r="V75" s="13"/>
      <c r="W75" s="9"/>
      <c r="X75" s="9"/>
      <c r="Y75" s="9"/>
      <c r="Z75" s="11"/>
      <c r="AA75" s="12"/>
    </row>
    <row r="76" spans="1:27" ht="217.5" customHeight="1" thickBot="1">
      <c r="A76" s="287"/>
      <c r="B76" s="314"/>
      <c r="C76" s="464"/>
      <c r="D76" s="312"/>
      <c r="E76" s="301"/>
      <c r="F76" s="288"/>
      <c r="G76" s="288"/>
      <c r="H76" s="288"/>
      <c r="I76" s="288"/>
      <c r="J76" s="288"/>
      <c r="K76" s="322"/>
      <c r="L76" s="322"/>
      <c r="M76" s="260"/>
      <c r="N76" s="260"/>
      <c r="O76" s="260"/>
      <c r="P76" s="260"/>
      <c r="Q76" s="260"/>
      <c r="R76" s="260"/>
      <c r="S76" s="261"/>
      <c r="T76" s="262"/>
      <c r="U76" s="13"/>
      <c r="V76" s="13"/>
      <c r="W76" s="9"/>
      <c r="X76" s="9"/>
      <c r="Y76" s="9"/>
      <c r="Z76" s="11"/>
      <c r="AA76" s="12"/>
    </row>
    <row r="77" spans="1:27" ht="264.95" customHeight="1" thickBot="1">
      <c r="A77" s="287"/>
      <c r="B77" s="314"/>
      <c r="C77" s="464" t="s">
        <v>119</v>
      </c>
      <c r="D77" s="302" t="s">
        <v>307</v>
      </c>
      <c r="E77" s="301"/>
      <c r="F77" s="288" t="s">
        <v>286</v>
      </c>
      <c r="G77" s="288" t="s">
        <v>287</v>
      </c>
      <c r="H77" s="288" t="s">
        <v>288</v>
      </c>
      <c r="I77" s="288" t="s">
        <v>289</v>
      </c>
      <c r="J77" s="288" t="s">
        <v>120</v>
      </c>
      <c r="K77" s="322"/>
      <c r="L77" s="322"/>
      <c r="M77" s="260" t="s">
        <v>57</v>
      </c>
      <c r="N77" s="260"/>
      <c r="O77" s="260">
        <v>390</v>
      </c>
      <c r="P77" s="260">
        <v>160</v>
      </c>
      <c r="Q77" s="260">
        <v>170</v>
      </c>
      <c r="R77" s="260">
        <v>50</v>
      </c>
      <c r="S77" s="261"/>
      <c r="T77" s="262" t="s">
        <v>121</v>
      </c>
      <c r="U77" s="13"/>
      <c r="V77" s="13"/>
      <c r="W77" s="9"/>
      <c r="X77" s="9"/>
      <c r="Y77" s="9"/>
      <c r="Z77" s="11"/>
      <c r="AA77" s="12"/>
    </row>
    <row r="78" spans="1:27" ht="264.95" customHeight="1" thickBot="1">
      <c r="A78" s="287"/>
      <c r="B78" s="314"/>
      <c r="C78" s="464"/>
      <c r="D78" s="302"/>
      <c r="E78" s="301"/>
      <c r="F78" s="288"/>
      <c r="G78" s="288"/>
      <c r="H78" s="288"/>
      <c r="I78" s="288"/>
      <c r="J78" s="288"/>
      <c r="K78" s="322"/>
      <c r="L78" s="322"/>
      <c r="M78" s="260"/>
      <c r="N78" s="260"/>
      <c r="O78" s="260"/>
      <c r="P78" s="260"/>
      <c r="Q78" s="260"/>
      <c r="R78" s="260"/>
      <c r="S78" s="261"/>
      <c r="T78" s="262"/>
      <c r="U78" s="13"/>
      <c r="V78" s="13"/>
      <c r="W78" s="9"/>
      <c r="X78" s="9"/>
      <c r="Y78" s="9"/>
      <c r="Z78" s="11"/>
      <c r="AA78" s="12"/>
    </row>
    <row r="79" spans="1:27" ht="264.95" customHeight="1" thickBot="1">
      <c r="A79" s="287"/>
      <c r="B79" s="314"/>
      <c r="C79" s="464"/>
      <c r="D79" s="302"/>
      <c r="E79" s="301"/>
      <c r="F79" s="288"/>
      <c r="G79" s="288"/>
      <c r="H79" s="288"/>
      <c r="I79" s="288"/>
      <c r="J79" s="288"/>
      <c r="K79" s="322"/>
      <c r="L79" s="322"/>
      <c r="M79" s="260"/>
      <c r="N79" s="260"/>
      <c r="O79" s="260"/>
      <c r="P79" s="260"/>
      <c r="Q79" s="260"/>
      <c r="R79" s="260"/>
      <c r="S79" s="261"/>
      <c r="T79" s="262"/>
      <c r="U79" s="13"/>
      <c r="V79" s="13"/>
      <c r="W79" s="9"/>
      <c r="X79" s="9"/>
      <c r="Y79" s="9"/>
      <c r="Z79" s="11"/>
      <c r="AA79" s="12"/>
    </row>
    <row r="80" spans="1:27" ht="264.95" customHeight="1" thickBot="1">
      <c r="A80" s="287"/>
      <c r="B80" s="314"/>
      <c r="C80" s="464"/>
      <c r="D80" s="302"/>
      <c r="E80" s="301"/>
      <c r="F80" s="288"/>
      <c r="G80" s="288"/>
      <c r="H80" s="288"/>
      <c r="I80" s="288"/>
      <c r="J80" s="288"/>
      <c r="K80" s="322"/>
      <c r="L80" s="322"/>
      <c r="M80" s="260"/>
      <c r="N80" s="260"/>
      <c r="O80" s="260"/>
      <c r="P80" s="260"/>
      <c r="Q80" s="260"/>
      <c r="R80" s="260"/>
      <c r="S80" s="261"/>
      <c r="T80" s="262"/>
      <c r="U80" s="13"/>
      <c r="V80" s="13"/>
      <c r="W80" s="9"/>
      <c r="X80" s="9"/>
      <c r="Y80" s="9"/>
      <c r="Z80" s="11"/>
      <c r="AA80" s="12"/>
    </row>
    <row r="81" spans="1:27" ht="369.95" customHeight="1" thickBot="1">
      <c r="A81" s="287"/>
      <c r="B81" s="314"/>
      <c r="C81" s="464" t="s">
        <v>122</v>
      </c>
      <c r="D81" s="297" t="s">
        <v>290</v>
      </c>
      <c r="E81" s="300"/>
      <c r="F81" s="289" t="s">
        <v>291</v>
      </c>
      <c r="G81" s="289" t="s">
        <v>292</v>
      </c>
      <c r="H81" s="289" t="s">
        <v>293</v>
      </c>
      <c r="I81" s="289" t="s">
        <v>294</v>
      </c>
      <c r="J81" s="289" t="s">
        <v>120</v>
      </c>
      <c r="K81" s="322"/>
      <c r="L81" s="322"/>
      <c r="M81" s="263" t="s">
        <v>57</v>
      </c>
      <c r="N81" s="263"/>
      <c r="O81" s="263">
        <v>390</v>
      </c>
      <c r="P81" s="263">
        <v>160</v>
      </c>
      <c r="Q81" s="263">
        <v>170</v>
      </c>
      <c r="R81" s="263">
        <v>50</v>
      </c>
      <c r="S81" s="259" t="s">
        <v>175</v>
      </c>
      <c r="T81" s="291" t="s">
        <v>123</v>
      </c>
      <c r="U81" s="13"/>
      <c r="V81" s="13"/>
      <c r="W81" s="9"/>
      <c r="X81" s="9"/>
      <c r="Y81" s="9"/>
      <c r="Z81" s="11"/>
      <c r="AA81" s="12"/>
    </row>
    <row r="82" spans="1:27" ht="369.95" customHeight="1" thickBot="1">
      <c r="A82" s="287"/>
      <c r="B82" s="314"/>
      <c r="C82" s="464"/>
      <c r="D82" s="298"/>
      <c r="E82" s="300"/>
      <c r="F82" s="289"/>
      <c r="G82" s="289"/>
      <c r="H82" s="289"/>
      <c r="I82" s="289"/>
      <c r="J82" s="289"/>
      <c r="K82" s="322"/>
      <c r="L82" s="322"/>
      <c r="M82" s="263"/>
      <c r="N82" s="263"/>
      <c r="O82" s="263"/>
      <c r="P82" s="263"/>
      <c r="Q82" s="263"/>
      <c r="R82" s="263"/>
      <c r="S82" s="259"/>
      <c r="T82" s="291"/>
      <c r="U82" s="13"/>
      <c r="V82" s="13"/>
      <c r="W82" s="9"/>
      <c r="X82" s="9"/>
      <c r="Y82" s="9"/>
      <c r="Z82" s="11"/>
      <c r="AA82" s="12"/>
    </row>
    <row r="83" spans="1:27" ht="369.95" customHeight="1" thickBot="1">
      <c r="A83" s="287"/>
      <c r="B83" s="314"/>
      <c r="C83" s="464"/>
      <c r="D83" s="298"/>
      <c r="E83" s="300"/>
      <c r="F83" s="289"/>
      <c r="G83" s="289"/>
      <c r="H83" s="289"/>
      <c r="I83" s="289"/>
      <c r="J83" s="289"/>
      <c r="K83" s="322"/>
      <c r="L83" s="322"/>
      <c r="M83" s="263"/>
      <c r="N83" s="263"/>
      <c r="O83" s="263"/>
      <c r="P83" s="263"/>
      <c r="Q83" s="263"/>
      <c r="R83" s="263"/>
      <c r="S83" s="259"/>
      <c r="T83" s="291"/>
      <c r="U83" s="13"/>
      <c r="V83" s="13"/>
      <c r="W83" s="9"/>
      <c r="X83" s="9"/>
      <c r="Y83" s="9"/>
      <c r="Z83" s="11"/>
      <c r="AA83" s="12"/>
    </row>
    <row r="84" spans="1:27" ht="369.95" customHeight="1">
      <c r="A84" s="287"/>
      <c r="B84" s="315"/>
      <c r="C84" s="464"/>
      <c r="D84" s="299"/>
      <c r="E84" s="300"/>
      <c r="F84" s="289"/>
      <c r="G84" s="289"/>
      <c r="H84" s="289"/>
      <c r="I84" s="289"/>
      <c r="J84" s="289"/>
      <c r="K84" s="322"/>
      <c r="L84" s="322"/>
      <c r="M84" s="263"/>
      <c r="N84" s="263"/>
      <c r="O84" s="263"/>
      <c r="P84" s="263"/>
      <c r="Q84" s="263"/>
      <c r="R84" s="263"/>
      <c r="S84" s="259"/>
      <c r="T84" s="291"/>
      <c r="U84" s="13"/>
      <c r="V84" s="13"/>
      <c r="W84" s="9"/>
      <c r="X84" s="9"/>
      <c r="Y84" s="9"/>
      <c r="Z84" s="11"/>
      <c r="AA84" s="12"/>
    </row>
    <row r="85" spans="1:27" ht="32.25" customHeight="1">
      <c r="A85" s="287"/>
      <c r="B85" s="276" t="s">
        <v>124</v>
      </c>
      <c r="C85" s="277"/>
      <c r="D85" s="276"/>
      <c r="E85" s="276"/>
      <c r="F85" s="276"/>
      <c r="G85" s="276"/>
      <c r="H85" s="276"/>
      <c r="I85" s="276"/>
      <c r="J85" s="276"/>
      <c r="K85" s="276"/>
      <c r="L85" s="276"/>
      <c r="M85" s="276"/>
      <c r="N85" s="276"/>
      <c r="O85" s="88">
        <f>AVERAGEA(O62:O84)</f>
        <v>348</v>
      </c>
      <c r="P85" s="88">
        <f>AVERAGEA(P62:P84)</f>
        <v>212.8</v>
      </c>
      <c r="Q85" s="88">
        <f>AVERAGEA(Q62:Q84)</f>
        <v>144.80000000000001</v>
      </c>
      <c r="R85" s="88">
        <f>AVERAGEA(R62:R84)</f>
        <v>40</v>
      </c>
      <c r="S85" s="102"/>
      <c r="T85" s="156"/>
      <c r="U85" s="13"/>
      <c r="V85" s="13"/>
      <c r="W85" s="9"/>
      <c r="X85" s="9"/>
      <c r="Y85" s="9"/>
      <c r="Z85" s="11"/>
      <c r="AA85" s="12"/>
    </row>
    <row r="86" spans="1:27" ht="408.75" customHeight="1">
      <c r="A86" s="287"/>
      <c r="B86" s="263" t="s">
        <v>125</v>
      </c>
      <c r="C86" s="205" t="s">
        <v>126</v>
      </c>
      <c r="D86" s="175" t="s">
        <v>279</v>
      </c>
      <c r="E86" s="176"/>
      <c r="F86" s="175" t="s">
        <v>280</v>
      </c>
      <c r="G86" s="175" t="s">
        <v>281</v>
      </c>
      <c r="H86" s="175" t="s">
        <v>282</v>
      </c>
      <c r="I86" s="175" t="s">
        <v>283</v>
      </c>
      <c r="J86" s="177" t="s">
        <v>127</v>
      </c>
      <c r="K86" s="271">
        <v>42</v>
      </c>
      <c r="L86" s="271">
        <v>768</v>
      </c>
      <c r="M86" s="175" t="s">
        <v>57</v>
      </c>
      <c r="N86" s="169"/>
      <c r="O86" s="169">
        <v>267</v>
      </c>
      <c r="P86" s="169">
        <v>267</v>
      </c>
      <c r="Q86" s="169">
        <v>120</v>
      </c>
      <c r="R86" s="169">
        <v>54</v>
      </c>
      <c r="S86" s="272"/>
      <c r="T86" s="178" t="s">
        <v>128</v>
      </c>
      <c r="U86" s="13"/>
      <c r="V86" s="13"/>
      <c r="W86" s="9"/>
      <c r="X86" s="9"/>
      <c r="Y86" s="9"/>
      <c r="Z86" s="11"/>
      <c r="AA86" s="12"/>
    </row>
    <row r="87" spans="1:27" ht="408.75" customHeight="1">
      <c r="A87" s="287"/>
      <c r="B87" s="310"/>
      <c r="C87" s="193" t="s">
        <v>129</v>
      </c>
      <c r="D87" s="252" t="s">
        <v>274</v>
      </c>
      <c r="E87" s="179"/>
      <c r="F87" s="180" t="s">
        <v>275</v>
      </c>
      <c r="G87" s="180" t="s">
        <v>276</v>
      </c>
      <c r="H87" s="180" t="s">
        <v>277</v>
      </c>
      <c r="I87" s="180" t="s">
        <v>278</v>
      </c>
      <c r="J87" s="180" t="s">
        <v>127</v>
      </c>
      <c r="K87" s="271"/>
      <c r="L87" s="271"/>
      <c r="M87" s="169" t="s">
        <v>57</v>
      </c>
      <c r="N87" s="169"/>
      <c r="O87" s="169">
        <v>268</v>
      </c>
      <c r="P87" s="169">
        <v>268</v>
      </c>
      <c r="Q87" s="169">
        <v>121</v>
      </c>
      <c r="R87" s="169">
        <v>55</v>
      </c>
      <c r="S87" s="272"/>
      <c r="T87" s="181" t="s">
        <v>130</v>
      </c>
      <c r="U87" s="13"/>
      <c r="V87" s="13"/>
      <c r="W87" s="9"/>
      <c r="X87" s="9"/>
      <c r="Y87" s="9"/>
      <c r="Z87" s="11"/>
      <c r="AA87" s="12"/>
    </row>
    <row r="88" spans="1:27" ht="408.75" customHeight="1">
      <c r="A88" s="287"/>
      <c r="B88" s="311"/>
      <c r="C88" s="193" t="s">
        <v>176</v>
      </c>
      <c r="D88" s="162" t="s">
        <v>269</v>
      </c>
      <c r="E88" s="179"/>
      <c r="F88" s="180" t="s">
        <v>270</v>
      </c>
      <c r="G88" s="180" t="s">
        <v>271</v>
      </c>
      <c r="H88" s="180" t="s">
        <v>272</v>
      </c>
      <c r="I88" s="180" t="s">
        <v>273</v>
      </c>
      <c r="J88" s="180" t="s">
        <v>127</v>
      </c>
      <c r="K88" s="271"/>
      <c r="L88" s="271"/>
      <c r="M88" s="169" t="s">
        <v>57</v>
      </c>
      <c r="N88" s="169"/>
      <c r="O88" s="169">
        <v>267</v>
      </c>
      <c r="P88" s="169">
        <v>268</v>
      </c>
      <c r="Q88" s="169">
        <v>121</v>
      </c>
      <c r="R88" s="169">
        <v>55</v>
      </c>
      <c r="S88" s="272"/>
      <c r="T88" s="181" t="s">
        <v>131</v>
      </c>
      <c r="U88" s="13"/>
      <c r="V88" s="13"/>
      <c r="W88" s="9"/>
      <c r="X88" s="9"/>
      <c r="Y88" s="9"/>
      <c r="Z88" s="11"/>
      <c r="AA88" s="12"/>
    </row>
    <row r="89" spans="1:27" ht="26.25" customHeight="1">
      <c r="A89" s="287"/>
      <c r="B89" s="274" t="s">
        <v>132</v>
      </c>
      <c r="C89" s="275"/>
      <c r="D89" s="274"/>
      <c r="E89" s="274"/>
      <c r="F89" s="274"/>
      <c r="G89" s="274"/>
      <c r="H89" s="274"/>
      <c r="I89" s="274"/>
      <c r="J89" s="274"/>
      <c r="K89" s="274"/>
      <c r="L89" s="274"/>
      <c r="M89" s="274"/>
      <c r="N89" s="88">
        <v>0</v>
      </c>
      <c r="O89" s="122">
        <f>AVERAGEA(O86:O88)</f>
        <v>267.33333333333331</v>
      </c>
      <c r="P89" s="122">
        <f>AVERAGEA(P86:P88)</f>
        <v>267.66666666666669</v>
      </c>
      <c r="Q89" s="122">
        <f>AVERAGEA(Q86:Q88)</f>
        <v>120.66666666666667</v>
      </c>
      <c r="R89" s="122">
        <f>AVERAGEA(R86:R88)</f>
        <v>54.666666666666664</v>
      </c>
      <c r="S89" s="135"/>
      <c r="T89" s="52"/>
      <c r="U89" s="13"/>
      <c r="V89" s="13"/>
      <c r="W89" s="9"/>
      <c r="X89" s="9"/>
      <c r="Y89" s="9"/>
      <c r="Z89" s="11"/>
      <c r="AA89" s="12"/>
    </row>
    <row r="90" spans="1:27" ht="261.75" customHeight="1">
      <c r="A90" s="287"/>
      <c r="B90" s="279" t="s">
        <v>133</v>
      </c>
      <c r="C90" s="282" t="s">
        <v>134</v>
      </c>
      <c r="D90" s="283"/>
      <c r="E90" s="285"/>
      <c r="F90" s="273" t="s">
        <v>135</v>
      </c>
      <c r="G90" s="273" t="s">
        <v>135</v>
      </c>
      <c r="H90" s="273" t="s">
        <v>135</v>
      </c>
      <c r="I90" s="285"/>
      <c r="J90" s="273" t="s">
        <v>56</v>
      </c>
      <c r="K90" s="273">
        <v>30</v>
      </c>
      <c r="L90" s="273">
        <v>600</v>
      </c>
      <c r="M90" s="263" t="s">
        <v>57</v>
      </c>
      <c r="N90" s="263"/>
      <c r="O90" s="263">
        <v>120</v>
      </c>
      <c r="P90" s="263">
        <v>121</v>
      </c>
      <c r="Q90" s="263">
        <v>240</v>
      </c>
      <c r="R90" s="273"/>
      <c r="S90" s="445" t="s">
        <v>297</v>
      </c>
      <c r="T90" s="291" t="s">
        <v>136</v>
      </c>
      <c r="U90" s="13"/>
      <c r="V90" s="13"/>
      <c r="W90" s="9"/>
      <c r="X90" s="9"/>
      <c r="Y90" s="9"/>
      <c r="Z90" s="11"/>
      <c r="AA90" s="12"/>
    </row>
    <row r="91" spans="1:27" ht="261.75" customHeight="1">
      <c r="A91" s="287"/>
      <c r="B91" s="280"/>
      <c r="C91" s="282"/>
      <c r="D91" s="284"/>
      <c r="E91" s="286"/>
      <c r="F91" s="271"/>
      <c r="G91" s="271"/>
      <c r="H91" s="271"/>
      <c r="I91" s="286"/>
      <c r="J91" s="271"/>
      <c r="K91" s="273"/>
      <c r="L91" s="273"/>
      <c r="M91" s="311"/>
      <c r="N91" s="311"/>
      <c r="O91" s="311"/>
      <c r="P91" s="311"/>
      <c r="Q91" s="311"/>
      <c r="R91" s="271"/>
      <c r="S91" s="446"/>
      <c r="T91" s="447"/>
      <c r="U91" s="13"/>
      <c r="V91" s="13"/>
      <c r="W91" s="9"/>
      <c r="X91" s="9"/>
      <c r="Y91" s="9"/>
      <c r="Z91" s="11"/>
      <c r="AA91" s="12"/>
    </row>
    <row r="92" spans="1:27" ht="218.25" customHeight="1">
      <c r="A92" s="287"/>
      <c r="B92" s="280"/>
      <c r="C92" s="316" t="s">
        <v>221</v>
      </c>
      <c r="D92" s="297" t="s">
        <v>337</v>
      </c>
      <c r="E92" s="285"/>
      <c r="F92" s="273" t="s">
        <v>338</v>
      </c>
      <c r="G92" s="273" t="s">
        <v>338</v>
      </c>
      <c r="H92" s="273" t="s">
        <v>338</v>
      </c>
      <c r="I92" s="285"/>
      <c r="J92" s="273" t="s">
        <v>127</v>
      </c>
      <c r="K92" s="273"/>
      <c r="L92" s="273"/>
      <c r="M92" s="263" t="s">
        <v>57</v>
      </c>
      <c r="N92" s="263"/>
      <c r="O92" s="263">
        <v>120</v>
      </c>
      <c r="P92" s="263">
        <v>120</v>
      </c>
      <c r="Q92" s="263">
        <v>120</v>
      </c>
      <c r="R92" s="273"/>
      <c r="S92" s="259" t="s">
        <v>298</v>
      </c>
      <c r="T92" s="291" t="s">
        <v>137</v>
      </c>
      <c r="U92" s="13"/>
      <c r="V92" s="13"/>
      <c r="W92" s="9"/>
      <c r="X92" s="9"/>
      <c r="Y92" s="9"/>
      <c r="Z92" s="11"/>
      <c r="AA92" s="12"/>
    </row>
    <row r="93" spans="1:27" ht="218.25" customHeight="1">
      <c r="A93" s="287"/>
      <c r="B93" s="280"/>
      <c r="C93" s="318"/>
      <c r="D93" s="299"/>
      <c r="E93" s="286"/>
      <c r="F93" s="271"/>
      <c r="G93" s="271"/>
      <c r="H93" s="271"/>
      <c r="I93" s="286"/>
      <c r="J93" s="271"/>
      <c r="K93" s="273"/>
      <c r="L93" s="273"/>
      <c r="M93" s="311"/>
      <c r="N93" s="311"/>
      <c r="O93" s="311"/>
      <c r="P93" s="311"/>
      <c r="Q93" s="311"/>
      <c r="R93" s="271"/>
      <c r="S93" s="272"/>
      <c r="T93" s="447"/>
      <c r="U93" s="13"/>
      <c r="V93" s="13"/>
      <c r="W93" s="9"/>
      <c r="X93" s="9"/>
      <c r="Y93" s="9"/>
      <c r="Z93" s="11"/>
      <c r="AA93" s="12"/>
    </row>
    <row r="94" spans="1:27" ht="409.5" customHeight="1">
      <c r="A94" s="287"/>
      <c r="B94" s="280"/>
      <c r="C94" s="448" t="s">
        <v>222</v>
      </c>
      <c r="D94" s="289" t="s">
        <v>250</v>
      </c>
      <c r="E94" s="285"/>
      <c r="F94" s="273" t="s">
        <v>251</v>
      </c>
      <c r="G94" s="273" t="s">
        <v>252</v>
      </c>
      <c r="H94" s="273" t="s">
        <v>253</v>
      </c>
      <c r="I94" s="285"/>
      <c r="J94" s="273" t="s">
        <v>127</v>
      </c>
      <c r="K94" s="273"/>
      <c r="L94" s="273"/>
      <c r="M94" s="263" t="s">
        <v>57</v>
      </c>
      <c r="N94" s="263"/>
      <c r="O94" s="263">
        <v>120</v>
      </c>
      <c r="P94" s="263">
        <v>120</v>
      </c>
      <c r="Q94" s="263">
        <v>120</v>
      </c>
      <c r="R94" s="273"/>
      <c r="S94" s="259" t="s">
        <v>299</v>
      </c>
      <c r="T94" s="291" t="s">
        <v>138</v>
      </c>
      <c r="U94" s="13"/>
      <c r="V94" s="13"/>
      <c r="W94" s="9"/>
      <c r="X94" s="9"/>
      <c r="Y94" s="9"/>
      <c r="Z94" s="11"/>
      <c r="AA94" s="12"/>
    </row>
    <row r="95" spans="1:27" ht="41.25" customHeight="1">
      <c r="A95" s="287"/>
      <c r="B95" s="280"/>
      <c r="C95" s="449"/>
      <c r="D95" s="354"/>
      <c r="E95" s="286"/>
      <c r="F95" s="271"/>
      <c r="G95" s="271"/>
      <c r="H95" s="271"/>
      <c r="I95" s="286"/>
      <c r="J95" s="271"/>
      <c r="K95" s="273"/>
      <c r="L95" s="273"/>
      <c r="M95" s="311"/>
      <c r="N95" s="311"/>
      <c r="O95" s="311"/>
      <c r="P95" s="311"/>
      <c r="Q95" s="311"/>
      <c r="R95" s="271"/>
      <c r="S95" s="272"/>
      <c r="T95" s="447"/>
      <c r="U95" s="13"/>
      <c r="V95" s="13"/>
      <c r="W95" s="9"/>
      <c r="X95" s="9"/>
      <c r="Y95" s="9"/>
      <c r="Z95" s="11"/>
      <c r="AA95" s="12"/>
    </row>
    <row r="96" spans="1:27" ht="409.5" customHeight="1">
      <c r="A96" s="287"/>
      <c r="B96" s="280"/>
      <c r="C96" s="457" t="s">
        <v>223</v>
      </c>
      <c r="D96" s="289" t="s">
        <v>330</v>
      </c>
      <c r="E96" s="285"/>
      <c r="F96" s="273" t="s">
        <v>139</v>
      </c>
      <c r="G96" s="273" t="s">
        <v>140</v>
      </c>
      <c r="H96" s="273" t="s">
        <v>141</v>
      </c>
      <c r="I96" s="285"/>
      <c r="J96" s="273" t="s">
        <v>127</v>
      </c>
      <c r="K96" s="273"/>
      <c r="L96" s="273"/>
      <c r="M96" s="263" t="s">
        <v>57</v>
      </c>
      <c r="N96" s="263"/>
      <c r="O96" s="263">
        <v>110</v>
      </c>
      <c r="P96" s="263">
        <v>110</v>
      </c>
      <c r="Q96" s="263">
        <v>175</v>
      </c>
      <c r="R96" s="273"/>
      <c r="S96" s="259" t="s">
        <v>187</v>
      </c>
      <c r="T96" s="291" t="s">
        <v>142</v>
      </c>
      <c r="U96" s="13"/>
      <c r="V96" s="13"/>
      <c r="W96" s="9"/>
      <c r="X96" s="9"/>
      <c r="Y96" s="9"/>
      <c r="Z96" s="11"/>
      <c r="AA96" s="12"/>
    </row>
    <row r="97" spans="1:30" ht="409.5" customHeight="1">
      <c r="A97" s="287"/>
      <c r="B97" s="280"/>
      <c r="C97" s="458"/>
      <c r="D97" s="353"/>
      <c r="E97" s="459"/>
      <c r="F97" s="306"/>
      <c r="G97" s="306"/>
      <c r="H97" s="306"/>
      <c r="I97" s="459"/>
      <c r="J97" s="306"/>
      <c r="K97" s="273"/>
      <c r="L97" s="273"/>
      <c r="M97" s="310"/>
      <c r="N97" s="310"/>
      <c r="O97" s="310"/>
      <c r="P97" s="310"/>
      <c r="Q97" s="310"/>
      <c r="R97" s="306"/>
      <c r="S97" s="460"/>
      <c r="T97" s="456"/>
      <c r="U97" s="13"/>
      <c r="V97" s="13"/>
      <c r="W97" s="9"/>
      <c r="X97" s="9"/>
      <c r="Y97" s="9"/>
      <c r="Z97" s="11"/>
      <c r="AA97" s="12"/>
    </row>
    <row r="98" spans="1:30" ht="409.5" customHeight="1">
      <c r="A98" s="287"/>
      <c r="B98" s="280"/>
      <c r="C98" s="458"/>
      <c r="D98" s="353"/>
      <c r="E98" s="459"/>
      <c r="F98" s="306"/>
      <c r="G98" s="306"/>
      <c r="H98" s="306"/>
      <c r="I98" s="459"/>
      <c r="J98" s="306"/>
      <c r="K98" s="273"/>
      <c r="L98" s="273"/>
      <c r="M98" s="310"/>
      <c r="N98" s="310"/>
      <c r="O98" s="310"/>
      <c r="P98" s="310"/>
      <c r="Q98" s="310"/>
      <c r="R98" s="306"/>
      <c r="S98" s="460"/>
      <c r="T98" s="456"/>
      <c r="U98" s="13"/>
      <c r="V98" s="13"/>
      <c r="W98" s="9"/>
      <c r="X98" s="9"/>
      <c r="Y98" s="9"/>
      <c r="Z98" s="11"/>
      <c r="AA98" s="12"/>
    </row>
    <row r="99" spans="1:30" ht="186.75" customHeight="1">
      <c r="A99" s="287"/>
      <c r="B99" s="280"/>
      <c r="C99" s="458"/>
      <c r="D99" s="354"/>
      <c r="E99" s="286"/>
      <c r="F99" s="271"/>
      <c r="G99" s="271"/>
      <c r="H99" s="271"/>
      <c r="I99" s="286"/>
      <c r="J99" s="271"/>
      <c r="K99" s="273"/>
      <c r="L99" s="273"/>
      <c r="M99" s="311"/>
      <c r="N99" s="311"/>
      <c r="O99" s="311"/>
      <c r="P99" s="311"/>
      <c r="Q99" s="311"/>
      <c r="R99" s="271"/>
      <c r="S99" s="272"/>
      <c r="T99" s="447"/>
      <c r="U99" s="13"/>
      <c r="V99" s="13"/>
      <c r="W99" s="9"/>
      <c r="X99" s="9"/>
      <c r="Y99" s="9"/>
      <c r="Z99" s="11"/>
      <c r="AA99" s="12"/>
    </row>
    <row r="100" spans="1:30" ht="408.75" customHeight="1">
      <c r="A100" s="287"/>
      <c r="B100" s="280"/>
      <c r="C100" s="316" t="s">
        <v>179</v>
      </c>
      <c r="D100" s="297" t="s">
        <v>265</v>
      </c>
      <c r="E100" s="285"/>
      <c r="F100" s="263" t="s">
        <v>266</v>
      </c>
      <c r="G100" s="263" t="s">
        <v>267</v>
      </c>
      <c r="H100" s="263" t="s">
        <v>268</v>
      </c>
      <c r="I100" s="285"/>
      <c r="J100" s="273" t="s">
        <v>127</v>
      </c>
      <c r="K100" s="273"/>
      <c r="L100" s="273"/>
      <c r="M100" s="263" t="s">
        <v>57</v>
      </c>
      <c r="N100" s="263"/>
      <c r="O100" s="263">
        <v>120</v>
      </c>
      <c r="P100" s="263">
        <v>180</v>
      </c>
      <c r="Q100" s="263">
        <v>180</v>
      </c>
      <c r="R100" s="273"/>
      <c r="S100" s="453" t="s">
        <v>103</v>
      </c>
      <c r="T100" s="291" t="s">
        <v>143</v>
      </c>
      <c r="U100" s="13"/>
      <c r="V100" s="13"/>
      <c r="W100" s="9"/>
      <c r="X100" s="9"/>
      <c r="Y100" s="9"/>
      <c r="Z100" s="11"/>
      <c r="AA100" s="12"/>
    </row>
    <row r="101" spans="1:30" ht="408.75" customHeight="1">
      <c r="A101" s="287"/>
      <c r="B101" s="280"/>
      <c r="C101" s="317"/>
      <c r="D101" s="298"/>
      <c r="E101" s="459"/>
      <c r="F101" s="310"/>
      <c r="G101" s="310"/>
      <c r="H101" s="310"/>
      <c r="I101" s="459"/>
      <c r="J101" s="306"/>
      <c r="K101" s="273"/>
      <c r="L101" s="273"/>
      <c r="M101" s="310"/>
      <c r="N101" s="310"/>
      <c r="O101" s="310"/>
      <c r="P101" s="310"/>
      <c r="Q101" s="310"/>
      <c r="R101" s="306"/>
      <c r="S101" s="454"/>
      <c r="T101" s="456"/>
      <c r="U101" s="13"/>
      <c r="V101" s="13"/>
      <c r="W101" s="9"/>
      <c r="X101" s="9"/>
      <c r="Y101" s="9"/>
      <c r="Z101" s="11"/>
      <c r="AA101" s="12"/>
    </row>
    <row r="102" spans="1:30" ht="408.75" customHeight="1">
      <c r="A102" s="287"/>
      <c r="B102" s="280"/>
      <c r="C102" s="318"/>
      <c r="D102" s="299"/>
      <c r="E102" s="286"/>
      <c r="F102" s="311"/>
      <c r="G102" s="311"/>
      <c r="H102" s="311"/>
      <c r="I102" s="286"/>
      <c r="J102" s="306"/>
      <c r="K102" s="273"/>
      <c r="L102" s="273"/>
      <c r="M102" s="311"/>
      <c r="N102" s="311"/>
      <c r="O102" s="311"/>
      <c r="P102" s="311"/>
      <c r="Q102" s="311"/>
      <c r="R102" s="271"/>
      <c r="S102" s="455"/>
      <c r="T102" s="447"/>
      <c r="U102" s="13"/>
      <c r="V102" s="13"/>
      <c r="W102" s="9"/>
      <c r="X102" s="9"/>
      <c r="Y102" s="9"/>
      <c r="Z102" s="11"/>
      <c r="AA102" s="12"/>
    </row>
    <row r="103" spans="1:30" ht="310.5" customHeight="1">
      <c r="A103" s="287"/>
      <c r="B103" s="281"/>
      <c r="C103" s="201" t="s">
        <v>224</v>
      </c>
      <c r="D103" s="185" t="s">
        <v>245</v>
      </c>
      <c r="E103" s="171"/>
      <c r="F103" s="170" t="s">
        <v>246</v>
      </c>
      <c r="G103" s="170" t="s">
        <v>246</v>
      </c>
      <c r="H103" s="170" t="s">
        <v>246</v>
      </c>
      <c r="I103" s="171"/>
      <c r="J103" s="271"/>
      <c r="K103" s="273"/>
      <c r="L103" s="273"/>
      <c r="M103" s="172" t="s">
        <v>247</v>
      </c>
      <c r="N103" s="170"/>
      <c r="O103" s="170"/>
      <c r="P103" s="170"/>
      <c r="Q103" s="170"/>
      <c r="R103" s="173"/>
      <c r="S103" s="174"/>
      <c r="T103" s="161" t="s">
        <v>227</v>
      </c>
      <c r="U103" s="13"/>
      <c r="V103" s="13"/>
      <c r="W103" s="9"/>
      <c r="X103" s="9"/>
      <c r="Y103" s="9"/>
      <c r="Z103" s="11"/>
      <c r="AA103" s="12"/>
    </row>
    <row r="104" spans="1:30" ht="26.25" customHeight="1">
      <c r="A104" s="287"/>
      <c r="B104" s="276" t="s">
        <v>132</v>
      </c>
      <c r="C104" s="277"/>
      <c r="D104" s="276"/>
      <c r="E104" s="276"/>
      <c r="F104" s="276"/>
      <c r="G104" s="276"/>
      <c r="H104" s="276"/>
      <c r="I104" s="276"/>
      <c r="J104" s="276"/>
      <c r="K104" s="276"/>
      <c r="L104" s="276"/>
      <c r="M104" s="276"/>
      <c r="N104" s="88"/>
      <c r="O104" s="88">
        <f>AVERAGEA(O90:O103)</f>
        <v>118</v>
      </c>
      <c r="P104" s="88">
        <f>AVERAGEA(P90:P103)</f>
        <v>130.19999999999999</v>
      </c>
      <c r="Q104" s="88">
        <f>AVERAGEA(Q90:Q103)</f>
        <v>167</v>
      </c>
      <c r="R104" s="88"/>
      <c r="S104" s="83"/>
      <c r="T104" s="60"/>
      <c r="U104" s="13"/>
      <c r="V104" s="13"/>
      <c r="W104" s="9"/>
      <c r="X104" s="9"/>
      <c r="Y104" s="9"/>
      <c r="Z104" s="11"/>
      <c r="AA104" s="12"/>
    </row>
    <row r="105" spans="1:30" ht="102.75" customHeight="1">
      <c r="A105" s="287"/>
      <c r="B105" s="24"/>
      <c r="C105" s="192" t="s">
        <v>144</v>
      </c>
      <c r="D105" s="162" t="s">
        <v>249</v>
      </c>
      <c r="E105" s="17"/>
      <c r="F105" s="162" t="s">
        <v>145</v>
      </c>
      <c r="G105" s="162" t="s">
        <v>146</v>
      </c>
      <c r="H105" s="162" t="s">
        <v>145</v>
      </c>
      <c r="I105" s="231" t="s">
        <v>145</v>
      </c>
      <c r="J105" s="71"/>
      <c r="K105" s="81">
        <v>6</v>
      </c>
      <c r="L105" s="81">
        <v>60</v>
      </c>
      <c r="M105" s="78"/>
      <c r="N105" s="78"/>
      <c r="O105" s="78"/>
      <c r="P105" s="78"/>
      <c r="Q105" s="78"/>
      <c r="R105" s="126">
        <v>60</v>
      </c>
      <c r="S105" s="136"/>
      <c r="T105" s="58"/>
      <c r="U105" s="13"/>
      <c r="V105" s="13"/>
      <c r="W105" s="9"/>
      <c r="X105" s="9"/>
      <c r="Y105" s="9"/>
      <c r="Z105" s="11"/>
      <c r="AA105" s="12"/>
    </row>
    <row r="106" spans="1:30" ht="25.5" customHeight="1">
      <c r="A106" s="287"/>
      <c r="B106" s="22"/>
      <c r="C106" s="160"/>
      <c r="D106" s="164" t="s">
        <v>248</v>
      </c>
      <c r="E106" s="23"/>
      <c r="F106" s="19"/>
      <c r="G106" s="19"/>
      <c r="H106" s="19"/>
      <c r="I106" s="23" t="s">
        <v>147</v>
      </c>
      <c r="J106" s="72" t="s">
        <v>148</v>
      </c>
      <c r="K106" s="106">
        <v>31</v>
      </c>
      <c r="L106" s="113">
        <v>600</v>
      </c>
      <c r="M106" s="89"/>
      <c r="N106" s="89"/>
      <c r="O106" s="89"/>
      <c r="P106" s="89"/>
      <c r="Q106" s="89"/>
      <c r="R106" s="127">
        <v>40</v>
      </c>
      <c r="S106" s="137"/>
      <c r="T106" s="61"/>
      <c r="U106" s="13"/>
      <c r="V106" s="13"/>
      <c r="W106" s="9"/>
      <c r="X106" s="9"/>
      <c r="Y106" s="9"/>
      <c r="Z106" s="11"/>
      <c r="AA106" s="12"/>
    </row>
    <row r="107" spans="1:30" ht="20.25" customHeight="1">
      <c r="A107" s="287"/>
      <c r="B107" s="270" t="s">
        <v>149</v>
      </c>
      <c r="C107" s="270"/>
      <c r="D107" s="270"/>
      <c r="E107" s="270"/>
      <c r="F107" s="270"/>
      <c r="G107" s="25"/>
      <c r="H107" s="25"/>
      <c r="I107" s="25"/>
      <c r="J107" s="100"/>
      <c r="K107" s="107">
        <f>SUM(K105:K106,K90,K86,K62)</f>
        <v>164</v>
      </c>
      <c r="L107" s="114">
        <f>SUM(L106,L105,L90,L86,L62,L61,L50)</f>
        <v>6246</v>
      </c>
      <c r="M107" s="90"/>
      <c r="N107" s="90">
        <v>0</v>
      </c>
      <c r="O107" s="123">
        <f>SUM(O104,O89,O85)</f>
        <v>733.33333333333326</v>
      </c>
      <c r="P107" s="123">
        <f>SUM(P105:P106,P104,O89,P85)</f>
        <v>610.33333333333326</v>
      </c>
      <c r="Q107" s="123">
        <f>SUM(Q105:Q106,Q104,Q89,Q85)</f>
        <v>432.4666666666667</v>
      </c>
      <c r="R107" s="128">
        <f>SUM(R105:R106,R104,R89,R85)</f>
        <v>194.66666666666666</v>
      </c>
      <c r="S107" s="138"/>
      <c r="T107" s="62"/>
      <c r="U107" s="13"/>
      <c r="V107" s="13"/>
      <c r="W107" s="9"/>
      <c r="X107" s="9"/>
      <c r="Y107" s="9"/>
      <c r="Z107" s="11"/>
      <c r="AA107" s="12"/>
    </row>
    <row r="108" spans="1:30" s="26" customFormat="1" ht="17.25" customHeight="1">
      <c r="A108" s="268" t="s">
        <v>150</v>
      </c>
      <c r="B108" s="268"/>
      <c r="C108" s="268"/>
      <c r="D108" s="268"/>
      <c r="E108" s="268"/>
      <c r="F108" s="268"/>
      <c r="G108" s="269"/>
      <c r="H108" s="269"/>
      <c r="I108" s="269"/>
      <c r="J108" s="269"/>
      <c r="K108" s="108">
        <v>300</v>
      </c>
      <c r="L108" s="108">
        <f>SUM(L107,L61,L50)</f>
        <v>8768</v>
      </c>
      <c r="M108" s="120"/>
      <c r="N108" s="91">
        <f>SUM(N107,N61,N50)</f>
        <v>1326</v>
      </c>
      <c r="O108" s="124">
        <f>SUM(O107,O61,O50)</f>
        <v>1213.3333333333333</v>
      </c>
      <c r="P108" s="124">
        <f>SUM(P107,P61,P50)</f>
        <v>970.33333333333326</v>
      </c>
      <c r="Q108" s="124">
        <f>SUM(Q107,Q61,Q50)</f>
        <v>614.4666666666667</v>
      </c>
      <c r="R108" s="124">
        <f>SUM(R107,R61,R50)</f>
        <v>318.66666666666663</v>
      </c>
      <c r="S108" s="139">
        <f>SUM(N108:R108)</f>
        <v>4442.8</v>
      </c>
      <c r="T108" s="63"/>
      <c r="U108" s="29"/>
      <c r="V108" s="30"/>
      <c r="W108" s="7"/>
      <c r="X108" s="7"/>
      <c r="Y108" s="7"/>
      <c r="Z108" s="31"/>
      <c r="AA108" s="31"/>
      <c r="AB108" s="31"/>
      <c r="AC108" s="31"/>
      <c r="AD108" s="31"/>
    </row>
    <row r="109" spans="1:30" ht="15" thickBot="1">
      <c r="A109" s="266" t="s">
        <v>181</v>
      </c>
      <c r="B109" s="266"/>
      <c r="C109" s="266"/>
      <c r="D109" s="266"/>
      <c r="E109" s="266"/>
      <c r="F109" s="266"/>
      <c r="G109" s="266"/>
      <c r="H109" s="266"/>
      <c r="I109" s="266"/>
      <c r="J109" s="266"/>
      <c r="K109" s="266"/>
      <c r="L109" s="266"/>
      <c r="M109" s="267"/>
      <c r="N109" s="92" t="s">
        <v>12</v>
      </c>
      <c r="O109" s="92" t="s">
        <v>8</v>
      </c>
      <c r="P109" s="92" t="s">
        <v>9</v>
      </c>
      <c r="Q109" s="92" t="s">
        <v>10</v>
      </c>
      <c r="R109" s="92" t="s">
        <v>11</v>
      </c>
      <c r="S109" s="140" t="s">
        <v>151</v>
      </c>
      <c r="T109" s="64" t="s">
        <v>180</v>
      </c>
      <c r="U109" s="32"/>
      <c r="V109" s="30"/>
      <c r="W109" s="7"/>
      <c r="X109" s="7"/>
      <c r="Y109" s="7"/>
      <c r="Z109" s="8"/>
      <c r="AA109" s="8"/>
      <c r="AB109" s="8"/>
      <c r="AC109" s="8"/>
      <c r="AD109" s="8"/>
    </row>
    <row r="110" spans="1:30" ht="16.149999999999999" customHeight="1">
      <c r="A110" s="278" t="s">
        <v>152</v>
      </c>
      <c r="B110" s="278"/>
      <c r="C110" s="278"/>
      <c r="D110" s="278"/>
      <c r="E110" s="278"/>
      <c r="F110" s="278"/>
      <c r="G110" s="278"/>
      <c r="H110" s="278"/>
      <c r="I110" s="278"/>
      <c r="J110" s="278"/>
      <c r="K110" s="278"/>
      <c r="L110" s="278"/>
      <c r="M110" s="278"/>
      <c r="N110" s="278"/>
      <c r="O110" s="278"/>
      <c r="P110" s="278"/>
      <c r="Q110" s="278"/>
      <c r="R110" s="278"/>
      <c r="S110" s="278"/>
      <c r="T110" s="65"/>
      <c r="U110" s="33"/>
      <c r="V110" s="30"/>
      <c r="W110" s="7"/>
      <c r="X110" s="7"/>
      <c r="Y110" s="7"/>
      <c r="Z110" s="8"/>
      <c r="AA110" s="8"/>
      <c r="AB110" s="8"/>
      <c r="AC110" s="8"/>
      <c r="AD110" s="8"/>
    </row>
    <row r="111" spans="1:30" ht="29.25" customHeight="1">
      <c r="A111" s="264" t="s">
        <v>153</v>
      </c>
      <c r="B111" s="264"/>
      <c r="C111" s="264"/>
      <c r="D111" s="264"/>
      <c r="E111" s="264"/>
      <c r="F111" s="264"/>
      <c r="G111" s="264"/>
      <c r="H111" s="264"/>
      <c r="I111" s="264"/>
      <c r="J111" s="264"/>
      <c r="K111" s="265">
        <f>SUM(K39,K34:K37,K23:K25,K9:K19)</f>
        <v>36</v>
      </c>
      <c r="L111" s="265"/>
      <c r="M111" s="265"/>
      <c r="N111" s="265"/>
      <c r="O111" s="265"/>
      <c r="P111" s="265"/>
      <c r="Q111" s="265"/>
      <c r="R111" s="265"/>
      <c r="S111" s="265"/>
      <c r="T111" s="66"/>
      <c r="U111" s="33"/>
      <c r="V111" s="30"/>
      <c r="W111" s="7"/>
      <c r="X111" s="7"/>
      <c r="Y111" s="7"/>
      <c r="Z111" s="8"/>
      <c r="AA111" s="8"/>
      <c r="AB111" s="8"/>
      <c r="AC111" s="8"/>
      <c r="AD111" s="8"/>
    </row>
    <row r="112" spans="1:30" ht="30" customHeight="1">
      <c r="A112" s="34"/>
      <c r="B112" s="35"/>
      <c r="C112" s="35"/>
      <c r="D112" s="35"/>
      <c r="E112" s="36"/>
      <c r="F112" s="36"/>
      <c r="G112" s="36"/>
      <c r="H112" s="36"/>
      <c r="I112" s="36"/>
      <c r="J112" s="73"/>
      <c r="K112" s="109"/>
      <c r="L112" s="109"/>
      <c r="M112" s="67"/>
      <c r="N112" s="67"/>
      <c r="O112" s="67"/>
      <c r="P112" s="67"/>
      <c r="Q112" s="67"/>
      <c r="R112" s="67"/>
      <c r="S112" s="141"/>
      <c r="T112" s="67"/>
      <c r="U112" s="32"/>
      <c r="V112" s="30"/>
      <c r="W112" s="7"/>
      <c r="X112" s="7"/>
      <c r="Y112" s="7"/>
      <c r="Z112" s="8"/>
      <c r="AA112" s="8"/>
      <c r="AB112" s="8"/>
      <c r="AC112" s="8"/>
      <c r="AD112" s="8"/>
    </row>
    <row r="113" spans="1:30" ht="33" customHeight="1">
      <c r="B113" s="27"/>
      <c r="C113" s="27"/>
      <c r="D113" s="27"/>
      <c r="E113" s="28"/>
      <c r="F113" s="28"/>
      <c r="G113" s="28"/>
      <c r="H113" s="28"/>
      <c r="I113" s="28"/>
      <c r="J113" s="75"/>
      <c r="K113" s="67"/>
      <c r="L113" s="67"/>
      <c r="M113" s="67"/>
      <c r="N113" s="67"/>
      <c r="O113" s="67"/>
      <c r="P113" s="67"/>
      <c r="Q113" s="67"/>
      <c r="R113" s="67"/>
      <c r="S113" s="141"/>
      <c r="T113" s="68"/>
      <c r="U113" s="32"/>
      <c r="V113" s="30"/>
      <c r="W113" s="7"/>
      <c r="X113" s="7"/>
      <c r="Y113" s="7"/>
      <c r="Z113" s="8"/>
      <c r="AA113" s="8"/>
      <c r="AB113" s="8"/>
      <c r="AC113" s="8"/>
      <c r="AD113" s="8"/>
    </row>
    <row r="114" spans="1:30" ht="17.25" customHeight="1">
      <c r="B114" s="27"/>
      <c r="C114" s="27"/>
      <c r="D114" s="27"/>
      <c r="E114" s="28"/>
      <c r="F114" s="28"/>
      <c r="G114" s="28"/>
      <c r="H114" s="28"/>
      <c r="I114" s="28"/>
      <c r="J114" s="75"/>
      <c r="K114" s="67"/>
      <c r="L114" s="67"/>
      <c r="M114" s="67"/>
      <c r="N114" s="67"/>
      <c r="O114" s="67"/>
      <c r="P114" s="67"/>
      <c r="Q114" s="67"/>
      <c r="R114" s="67"/>
      <c r="S114" s="141"/>
      <c r="T114" s="68"/>
      <c r="U114" s="32"/>
      <c r="V114" s="30"/>
      <c r="W114" s="7"/>
      <c r="X114" s="7"/>
      <c r="Y114" s="7"/>
      <c r="Z114" s="8"/>
      <c r="AA114" s="8"/>
      <c r="AB114" s="8"/>
      <c r="AC114" s="8"/>
      <c r="AD114" s="8"/>
    </row>
    <row r="115" spans="1:30" ht="30.75" customHeight="1">
      <c r="B115" s="27"/>
      <c r="C115" s="27"/>
      <c r="D115" s="27"/>
      <c r="E115" s="28"/>
      <c r="F115" s="28"/>
      <c r="G115" s="28"/>
      <c r="H115" s="28"/>
      <c r="I115" s="28"/>
      <c r="J115" s="75"/>
      <c r="K115" s="67"/>
      <c r="L115" s="67"/>
      <c r="M115" s="67"/>
      <c r="N115" s="67"/>
      <c r="O115" s="67"/>
      <c r="P115" s="67"/>
      <c r="Q115" s="67"/>
      <c r="R115" s="67"/>
      <c r="S115" s="141"/>
      <c r="T115" s="68"/>
      <c r="U115" s="30"/>
      <c r="V115" s="30"/>
      <c r="W115" s="7"/>
      <c r="X115" s="7"/>
      <c r="Y115" s="7"/>
      <c r="Z115" s="8"/>
      <c r="AA115" s="8"/>
      <c r="AB115" s="8"/>
      <c r="AC115" s="8"/>
      <c r="AD115" s="8"/>
    </row>
    <row r="116" spans="1:30" ht="17.25" customHeight="1">
      <c r="B116" s="37"/>
      <c r="C116" s="37"/>
      <c r="D116" s="37"/>
      <c r="E116" s="28"/>
      <c r="F116" s="28"/>
      <c r="G116" s="28"/>
      <c r="H116" s="28"/>
      <c r="I116" s="28"/>
      <c r="J116" s="75"/>
      <c r="K116" s="67"/>
      <c r="L116" s="67"/>
      <c r="M116" s="68"/>
      <c r="N116" s="68"/>
      <c r="O116" s="68"/>
      <c r="P116" s="68"/>
      <c r="Q116" s="68"/>
      <c r="R116" s="68"/>
      <c r="S116" s="142"/>
      <c r="T116" s="67"/>
      <c r="U116" s="39"/>
      <c r="V116" s="30"/>
      <c r="W116" s="7"/>
      <c r="X116" s="7"/>
      <c r="Y116" s="7"/>
      <c r="Z116" s="8"/>
      <c r="AA116" s="8"/>
      <c r="AB116" s="8"/>
      <c r="AC116" s="8"/>
      <c r="AD116" s="8"/>
    </row>
    <row r="117" spans="1:30" ht="17.25" customHeight="1">
      <c r="B117" s="37"/>
      <c r="C117" s="37"/>
      <c r="D117" s="37"/>
      <c r="E117" s="38"/>
      <c r="F117" s="38"/>
      <c r="G117" s="38"/>
      <c r="H117" s="38"/>
      <c r="I117" s="38"/>
      <c r="J117" s="74"/>
      <c r="K117" s="68"/>
      <c r="L117" s="68"/>
      <c r="M117" s="67"/>
      <c r="N117" s="67"/>
      <c r="O117" s="67"/>
      <c r="P117" s="67"/>
      <c r="Q117" s="67"/>
      <c r="R117" s="67"/>
      <c r="S117" s="141"/>
      <c r="T117" s="68"/>
      <c r="U117" s="32"/>
      <c r="V117" s="30"/>
      <c r="W117" s="7"/>
      <c r="X117" s="7"/>
      <c r="Y117" s="7"/>
      <c r="Z117" s="8"/>
      <c r="AA117" s="8"/>
      <c r="AB117" s="8"/>
      <c r="AC117" s="8"/>
      <c r="AD117" s="8"/>
    </row>
    <row r="118" spans="1:30" ht="29.25" customHeight="1">
      <c r="B118" s="27"/>
      <c r="C118" s="27"/>
      <c r="D118" s="27"/>
      <c r="E118" s="28"/>
      <c r="F118" s="28"/>
      <c r="G118" s="28"/>
      <c r="H118" s="28"/>
      <c r="I118" s="28"/>
      <c r="J118" s="75"/>
      <c r="K118" s="67"/>
      <c r="L118" s="67"/>
      <c r="M118" s="67"/>
      <c r="N118" s="67"/>
      <c r="O118" s="67"/>
      <c r="P118" s="67"/>
      <c r="Q118" s="67"/>
      <c r="R118" s="67"/>
      <c r="S118" s="141"/>
      <c r="T118" s="68"/>
      <c r="U118" s="32"/>
      <c r="V118" s="30"/>
      <c r="W118" s="7"/>
      <c r="X118" s="7"/>
      <c r="Y118" s="7"/>
      <c r="Z118" s="8"/>
      <c r="AA118" s="8"/>
      <c r="AB118" s="8"/>
      <c r="AC118" s="8"/>
      <c r="AD118" s="8"/>
    </row>
    <row r="119" spans="1:30" ht="30.75" customHeight="1">
      <c r="B119" s="27"/>
      <c r="C119" s="27"/>
      <c r="D119" s="27"/>
      <c r="E119" s="28"/>
      <c r="F119" s="28"/>
      <c r="G119" s="28"/>
      <c r="H119" s="28"/>
      <c r="I119" s="28"/>
      <c r="J119" s="75"/>
      <c r="K119" s="67"/>
      <c r="L119" s="67"/>
      <c r="M119" s="67"/>
      <c r="N119" s="67"/>
      <c r="O119" s="67"/>
      <c r="P119" s="67"/>
      <c r="Q119" s="67"/>
      <c r="R119" s="67"/>
      <c r="S119" s="141"/>
      <c r="T119" s="68"/>
      <c r="U119" s="32"/>
      <c r="V119" s="30"/>
      <c r="W119" s="7"/>
      <c r="X119" s="7"/>
      <c r="Y119" s="7"/>
      <c r="Z119" s="8"/>
      <c r="AA119" s="8"/>
      <c r="AB119" s="8"/>
      <c r="AC119" s="8"/>
      <c r="AD119" s="8"/>
    </row>
    <row r="120" spans="1:30" ht="43.5" customHeight="1">
      <c r="B120" s="27"/>
      <c r="C120" s="27"/>
      <c r="D120" s="27"/>
      <c r="E120" s="28"/>
      <c r="F120" s="28"/>
      <c r="G120" s="28"/>
      <c r="H120" s="28"/>
      <c r="I120" s="28"/>
      <c r="J120" s="75"/>
      <c r="K120" s="67"/>
      <c r="L120" s="67"/>
      <c r="M120" s="67"/>
      <c r="N120" s="67"/>
      <c r="O120" s="67"/>
      <c r="P120" s="67"/>
      <c r="Q120" s="67"/>
      <c r="R120" s="67"/>
      <c r="S120" s="141"/>
      <c r="T120" s="68"/>
      <c r="U120" s="32"/>
      <c r="V120" s="30"/>
      <c r="W120" s="7"/>
      <c r="X120" s="7"/>
      <c r="Y120" s="7"/>
      <c r="Z120" s="8"/>
      <c r="AA120" s="8"/>
      <c r="AB120" s="8"/>
      <c r="AC120" s="8"/>
      <c r="AD120" s="8"/>
    </row>
    <row r="121" spans="1:30" s="26" customFormat="1" ht="17.25" customHeight="1">
      <c r="A121"/>
      <c r="B121" s="27"/>
      <c r="C121" s="27"/>
      <c r="D121" s="27"/>
      <c r="E121" s="28"/>
      <c r="F121" s="28"/>
      <c r="G121" s="28"/>
      <c r="H121" s="28"/>
      <c r="I121" s="28"/>
      <c r="J121" s="75"/>
      <c r="K121" s="67"/>
      <c r="L121" s="67"/>
      <c r="M121" s="67"/>
      <c r="N121" s="67"/>
      <c r="O121" s="67"/>
      <c r="P121" s="67"/>
      <c r="Q121" s="67"/>
      <c r="R121" s="67"/>
      <c r="S121" s="141"/>
      <c r="T121" s="68"/>
      <c r="U121" s="30"/>
      <c r="V121" s="30"/>
      <c r="W121" s="7"/>
      <c r="X121" s="7"/>
      <c r="Y121" s="7"/>
      <c r="Z121" s="31"/>
      <c r="AA121" s="31"/>
      <c r="AB121" s="31"/>
      <c r="AC121" s="31"/>
      <c r="AD121" s="31"/>
    </row>
    <row r="122" spans="1:30" ht="30.75" customHeight="1">
      <c r="A122" s="26"/>
      <c r="B122" s="27"/>
      <c r="C122" s="27"/>
      <c r="D122" s="27"/>
      <c r="E122" s="28"/>
      <c r="F122" s="28"/>
      <c r="G122" s="28"/>
      <c r="H122" s="28"/>
      <c r="I122" s="28"/>
      <c r="J122" s="75"/>
      <c r="K122" s="67"/>
      <c r="L122" s="67"/>
      <c r="M122" s="68"/>
      <c r="N122" s="68"/>
      <c r="O122" s="68"/>
      <c r="P122" s="68"/>
      <c r="Q122" s="68"/>
      <c r="R122" s="68"/>
      <c r="S122" s="142"/>
      <c r="T122" s="67"/>
      <c r="U122" s="40"/>
      <c r="V122" s="32"/>
      <c r="W122" s="41"/>
      <c r="X122" s="7"/>
      <c r="Y122" s="7"/>
      <c r="Z122" s="8"/>
      <c r="AA122" s="8"/>
      <c r="AB122" s="8"/>
      <c r="AC122" s="8"/>
      <c r="AD122" s="8"/>
    </row>
    <row r="123" spans="1:30" ht="14.25">
      <c r="B123" s="37"/>
      <c r="C123" s="37"/>
      <c r="D123" s="37"/>
      <c r="E123" s="38"/>
      <c r="F123" s="38"/>
      <c r="G123" s="38"/>
      <c r="H123" s="38"/>
      <c r="I123" s="38"/>
      <c r="J123" s="74"/>
      <c r="K123" s="68"/>
      <c r="L123" s="68"/>
      <c r="M123" s="67"/>
      <c r="N123" s="67"/>
      <c r="O123" s="67"/>
      <c r="P123" s="67"/>
      <c r="Q123" s="67"/>
      <c r="R123" s="67"/>
      <c r="S123" s="141"/>
      <c r="T123" s="68"/>
      <c r="U123" s="42"/>
      <c r="V123" s="30"/>
      <c r="W123" s="7"/>
      <c r="X123" s="7"/>
      <c r="Y123" s="7"/>
      <c r="Z123" s="8"/>
      <c r="AA123" s="8"/>
      <c r="AB123" s="8"/>
      <c r="AC123" s="8"/>
      <c r="AD123" s="8"/>
    </row>
    <row r="124" spans="1:30" s="26" customFormat="1" ht="13.5" customHeight="1">
      <c r="A124"/>
      <c r="B124" s="27"/>
      <c r="C124" s="27"/>
      <c r="D124" s="27"/>
      <c r="E124" s="28"/>
      <c r="F124" s="28"/>
      <c r="G124" s="28"/>
      <c r="H124" s="28"/>
      <c r="I124" s="28"/>
      <c r="J124" s="75"/>
      <c r="K124" s="67"/>
      <c r="L124" s="67"/>
      <c r="M124" s="67"/>
      <c r="N124" s="67"/>
      <c r="O124" s="67"/>
      <c r="P124" s="67"/>
      <c r="Q124" s="67"/>
      <c r="R124" s="67"/>
      <c r="S124" s="141"/>
      <c r="T124" s="67"/>
      <c r="U124" s="42"/>
      <c r="V124" s="30"/>
      <c r="W124" s="7"/>
      <c r="X124" s="7"/>
      <c r="Y124" s="7"/>
      <c r="Z124" s="31"/>
      <c r="AA124" s="31"/>
      <c r="AB124" s="31"/>
      <c r="AC124" s="31"/>
      <c r="AD124" s="31"/>
    </row>
    <row r="125" spans="1:30" ht="13.5" customHeight="1">
      <c r="A125" s="26"/>
      <c r="B125" s="27"/>
      <c r="C125" s="27"/>
      <c r="D125" s="27"/>
      <c r="E125" s="28"/>
      <c r="F125" s="28"/>
      <c r="G125" s="28"/>
      <c r="H125" s="28"/>
      <c r="I125" s="28"/>
      <c r="J125" s="75"/>
      <c r="K125" s="67"/>
      <c r="L125" s="67"/>
      <c r="M125" s="67"/>
      <c r="N125" s="67"/>
      <c r="O125" s="67"/>
      <c r="P125" s="67"/>
      <c r="Q125" s="67"/>
      <c r="R125" s="67"/>
      <c r="S125" s="141"/>
      <c r="T125" s="67"/>
      <c r="U125" s="42"/>
      <c r="V125" s="30"/>
      <c r="W125" s="7"/>
      <c r="X125" s="7"/>
      <c r="Y125" s="7"/>
      <c r="Z125" s="8"/>
      <c r="AA125" s="8"/>
      <c r="AB125" s="8"/>
      <c r="AC125" s="8"/>
      <c r="AD125" s="8"/>
    </row>
    <row r="126" spans="1:30" ht="13.5" customHeight="1">
      <c r="B126" s="27"/>
      <c r="C126" s="27"/>
      <c r="D126" s="27"/>
      <c r="E126" s="28"/>
      <c r="F126" s="28"/>
      <c r="G126" s="28"/>
      <c r="H126" s="28"/>
      <c r="I126" s="28"/>
      <c r="J126" s="75"/>
      <c r="K126" s="67"/>
      <c r="L126" s="67"/>
      <c r="M126" s="67"/>
      <c r="N126" s="67"/>
      <c r="O126" s="67"/>
      <c r="P126" s="67"/>
      <c r="Q126" s="67"/>
      <c r="R126" s="67"/>
      <c r="S126" s="141"/>
      <c r="T126" s="67"/>
      <c r="U126" s="42"/>
      <c r="V126" s="41"/>
      <c r="W126" s="7"/>
      <c r="X126" s="41"/>
      <c r="Y126" s="41"/>
      <c r="Z126" s="8"/>
      <c r="AA126" s="8"/>
      <c r="AB126" s="8"/>
      <c r="AC126" s="8"/>
      <c r="AD126" s="8"/>
    </row>
    <row r="127" spans="1:30" ht="13.5" customHeight="1">
      <c r="B127" s="27"/>
      <c r="C127" s="27"/>
      <c r="D127" s="27"/>
      <c r="E127" s="28"/>
      <c r="F127" s="28"/>
      <c r="G127" s="28"/>
      <c r="H127" s="28"/>
      <c r="I127" s="28"/>
      <c r="J127" s="75"/>
      <c r="K127" s="67"/>
      <c r="L127" s="67"/>
      <c r="M127" s="67"/>
      <c r="N127" s="67"/>
      <c r="O127" s="67"/>
      <c r="P127" s="67"/>
      <c r="Q127" s="67"/>
      <c r="R127" s="67"/>
      <c r="S127" s="141"/>
      <c r="T127" s="67"/>
      <c r="U127" s="42"/>
      <c r="V127" s="7"/>
      <c r="W127" s="7"/>
      <c r="X127" s="7"/>
      <c r="Y127" s="7"/>
      <c r="Z127" s="8"/>
      <c r="AA127" s="8"/>
      <c r="AB127" s="8"/>
      <c r="AC127" s="8"/>
      <c r="AD127" s="8"/>
    </row>
    <row r="128" spans="1:30" ht="14.25">
      <c r="B128" s="27"/>
      <c r="C128" s="27"/>
      <c r="D128" s="27"/>
      <c r="E128" s="28"/>
      <c r="F128" s="28"/>
      <c r="G128" s="28"/>
      <c r="H128" s="28"/>
      <c r="I128" s="28"/>
      <c r="J128" s="75"/>
      <c r="K128" s="67"/>
      <c r="L128" s="67"/>
      <c r="M128" s="67"/>
      <c r="N128" s="67"/>
      <c r="O128" s="67"/>
      <c r="P128" s="67"/>
      <c r="Q128" s="67"/>
      <c r="R128" s="67"/>
      <c r="S128" s="141"/>
      <c r="T128" s="67"/>
      <c r="U128" s="42"/>
      <c r="V128" s="42"/>
      <c r="W128" s="42"/>
      <c r="X128" s="42"/>
      <c r="Y128" s="42"/>
      <c r="Z128" s="8"/>
      <c r="AA128" s="8"/>
      <c r="AB128" s="8"/>
      <c r="AC128" s="8"/>
      <c r="AD128" s="8"/>
    </row>
    <row r="129" spans="2:25">
      <c r="B129" s="27"/>
      <c r="C129" s="27"/>
      <c r="D129" s="27"/>
      <c r="E129" s="28"/>
      <c r="F129" s="28"/>
      <c r="G129" s="28"/>
      <c r="H129" s="28"/>
      <c r="I129" s="28"/>
      <c r="J129" s="75"/>
      <c r="K129" s="67"/>
      <c r="L129" s="67"/>
      <c r="M129" s="93"/>
      <c r="N129" s="93"/>
      <c r="O129" s="93"/>
      <c r="P129" s="93"/>
      <c r="Q129" s="93"/>
      <c r="R129" s="93"/>
      <c r="S129" s="143"/>
      <c r="T129" s="67"/>
      <c r="U129" s="45"/>
      <c r="V129" s="45"/>
      <c r="W129" s="45"/>
      <c r="X129" s="45"/>
      <c r="Y129" s="45"/>
    </row>
    <row r="130" spans="2:25">
      <c r="B130" s="43"/>
      <c r="C130" s="43"/>
      <c r="D130" s="43"/>
      <c r="E130" s="44"/>
      <c r="F130" s="44"/>
      <c r="G130" s="44"/>
      <c r="H130" s="44"/>
      <c r="I130" s="44"/>
      <c r="J130" s="76"/>
      <c r="K130" s="93"/>
      <c r="L130" s="93"/>
      <c r="M130" s="93"/>
      <c r="N130" s="93"/>
      <c r="O130" s="93"/>
      <c r="P130" s="93"/>
      <c r="Q130" s="93"/>
      <c r="R130" s="93"/>
      <c r="S130" s="143"/>
      <c r="T130" s="69"/>
      <c r="U130" s="45"/>
      <c r="V130" s="45"/>
      <c r="W130" s="45"/>
      <c r="X130" s="45"/>
      <c r="Y130" s="45"/>
    </row>
    <row r="131" spans="2:25">
      <c r="B131" s="43"/>
      <c r="C131" s="43"/>
      <c r="D131" s="43"/>
      <c r="E131" s="44"/>
      <c r="F131" s="44"/>
      <c r="G131" s="44"/>
      <c r="H131" s="44"/>
      <c r="I131" s="44"/>
      <c r="J131" s="76"/>
      <c r="K131" s="93"/>
      <c r="L131" s="93"/>
      <c r="T131" s="69"/>
    </row>
  </sheetData>
  <sheetProtection selectLockedCells="1" selectUnlockedCells="1"/>
  <mergeCells count="348">
    <mergeCell ref="M100:M102"/>
    <mergeCell ref="N100:N102"/>
    <mergeCell ref="M90:M91"/>
    <mergeCell ref="N90:N91"/>
    <mergeCell ref="O90:O91"/>
    <mergeCell ref="P90:P91"/>
    <mergeCell ref="I62:I67"/>
    <mergeCell ref="J62:J67"/>
    <mergeCell ref="M62:M67"/>
    <mergeCell ref="N62:N67"/>
    <mergeCell ref="O62:O67"/>
    <mergeCell ref="P62:P67"/>
    <mergeCell ref="I77:I80"/>
    <mergeCell ref="B85:N85"/>
    <mergeCell ref="C73:C76"/>
    <mergeCell ref="C77:C80"/>
    <mergeCell ref="C81:C84"/>
    <mergeCell ref="A7:A49"/>
    <mergeCell ref="O100:O102"/>
    <mergeCell ref="P100:P102"/>
    <mergeCell ref="Q100:Q102"/>
    <mergeCell ref="R100:R102"/>
    <mergeCell ref="S100:S102"/>
    <mergeCell ref="T100:T102"/>
    <mergeCell ref="C96:C99"/>
    <mergeCell ref="D96:D99"/>
    <mergeCell ref="E96:E99"/>
    <mergeCell ref="F96:F99"/>
    <mergeCell ref="G96:G99"/>
    <mergeCell ref="H96:H99"/>
    <mergeCell ref="I96:I99"/>
    <mergeCell ref="J96:J99"/>
    <mergeCell ref="M96:M99"/>
    <mergeCell ref="N96:N99"/>
    <mergeCell ref="O96:O99"/>
    <mergeCell ref="P96:P99"/>
    <mergeCell ref="Q96:Q99"/>
    <mergeCell ref="R96:R99"/>
    <mergeCell ref="S96:S99"/>
    <mergeCell ref="T96:T99"/>
    <mergeCell ref="P40:P41"/>
    <mergeCell ref="C100:C102"/>
    <mergeCell ref="D100:D102"/>
    <mergeCell ref="N94:N95"/>
    <mergeCell ref="O94:O95"/>
    <mergeCell ref="P94:P95"/>
    <mergeCell ref="Q94:Q95"/>
    <mergeCell ref="R94:R95"/>
    <mergeCell ref="S94:S95"/>
    <mergeCell ref="T94:T95"/>
    <mergeCell ref="C94:C95"/>
    <mergeCell ref="D94:D95"/>
    <mergeCell ref="E94:E95"/>
    <mergeCell ref="F94:F95"/>
    <mergeCell ref="G94:G95"/>
    <mergeCell ref="H94:H95"/>
    <mergeCell ref="I94:I95"/>
    <mergeCell ref="J94:J95"/>
    <mergeCell ref="M94:M95"/>
    <mergeCell ref="J100:J103"/>
    <mergeCell ref="E100:E102"/>
    <mergeCell ref="F100:F102"/>
    <mergeCell ref="G100:G102"/>
    <mergeCell ref="H100:H102"/>
    <mergeCell ref="I100:I102"/>
    <mergeCell ref="R68:R72"/>
    <mergeCell ref="Q90:Q91"/>
    <mergeCell ref="R90:R91"/>
    <mergeCell ref="S90:S91"/>
    <mergeCell ref="T90:T91"/>
    <mergeCell ref="C92:C93"/>
    <mergeCell ref="D92:D93"/>
    <mergeCell ref="E92:E93"/>
    <mergeCell ref="F92:F93"/>
    <mergeCell ref="G92:G93"/>
    <mergeCell ref="H92:H93"/>
    <mergeCell ref="I92:I93"/>
    <mergeCell ref="J92:J93"/>
    <mergeCell ref="M92:M93"/>
    <mergeCell ref="N92:N93"/>
    <mergeCell ref="O92:O93"/>
    <mergeCell ref="P92:P93"/>
    <mergeCell ref="Q92:Q93"/>
    <mergeCell ref="R92:R93"/>
    <mergeCell ref="S92:S93"/>
    <mergeCell ref="T92:T93"/>
    <mergeCell ref="C68:C72"/>
    <mergeCell ref="D68:D72"/>
    <mergeCell ref="I68:I72"/>
    <mergeCell ref="P68:P72"/>
    <mergeCell ref="M68:M72"/>
    <mergeCell ref="C52:D52"/>
    <mergeCell ref="C53:D53"/>
    <mergeCell ref="C54:D54"/>
    <mergeCell ref="C55:D57"/>
    <mergeCell ref="G62:G67"/>
    <mergeCell ref="H62:H67"/>
    <mergeCell ref="E68:E72"/>
    <mergeCell ref="F68:F72"/>
    <mergeCell ref="K62:K84"/>
    <mergeCell ref="L62:L84"/>
    <mergeCell ref="P77:P80"/>
    <mergeCell ref="C59:D59"/>
    <mergeCell ref="C60:D60"/>
    <mergeCell ref="H68:H72"/>
    <mergeCell ref="C29:D29"/>
    <mergeCell ref="C1:D1"/>
    <mergeCell ref="A2:T2"/>
    <mergeCell ref="J5:J6"/>
    <mergeCell ref="K5:K6"/>
    <mergeCell ref="L5:L6"/>
    <mergeCell ref="M5:M6"/>
    <mergeCell ref="S5:S6"/>
    <mergeCell ref="T5:T6"/>
    <mergeCell ref="S9:S11"/>
    <mergeCell ref="S12:S14"/>
    <mergeCell ref="S15:S17"/>
    <mergeCell ref="S18:S20"/>
    <mergeCell ref="N21:N22"/>
    <mergeCell ref="P9:P20"/>
    <mergeCell ref="Q9:Q11"/>
    <mergeCell ref="R9:R11"/>
    <mergeCell ref="S26:S28"/>
    <mergeCell ref="C7:D7"/>
    <mergeCell ref="Q62:Q67"/>
    <mergeCell ref="R62:R67"/>
    <mergeCell ref="C8:D8"/>
    <mergeCell ref="C6:D6"/>
    <mergeCell ref="C9:C11"/>
    <mergeCell ref="C12:C14"/>
    <mergeCell ref="C15:C17"/>
    <mergeCell ref="C51:D51"/>
    <mergeCell ref="C30:D30"/>
    <mergeCell ref="C31:D31"/>
    <mergeCell ref="C32:D32"/>
    <mergeCell ref="C33:D33"/>
    <mergeCell ref="C34:D34"/>
    <mergeCell ref="C35:D35"/>
    <mergeCell ref="C36:D36"/>
    <mergeCell ref="C37:D37"/>
    <mergeCell ref="T9:T11"/>
    <mergeCell ref="Q12:Q14"/>
    <mergeCell ref="R12:R14"/>
    <mergeCell ref="T12:T14"/>
    <mergeCell ref="J9:J11"/>
    <mergeCell ref="L9:L20"/>
    <mergeCell ref="M9:M11"/>
    <mergeCell ref="N9:N20"/>
    <mergeCell ref="J12:J14"/>
    <mergeCell ref="M12:M14"/>
    <mergeCell ref="M18:M20"/>
    <mergeCell ref="J15:J17"/>
    <mergeCell ref="M15:M17"/>
    <mergeCell ref="Q15:Q17"/>
    <mergeCell ref="R15:R17"/>
    <mergeCell ref="T15:T17"/>
    <mergeCell ref="O9:O20"/>
    <mergeCell ref="B9:B20"/>
    <mergeCell ref="D9:D11"/>
    <mergeCell ref="D15:D17"/>
    <mergeCell ref="E15:E17"/>
    <mergeCell ref="F15:F17"/>
    <mergeCell ref="G15:G17"/>
    <mergeCell ref="H15:H17"/>
    <mergeCell ref="I15:I17"/>
    <mergeCell ref="D18:D20"/>
    <mergeCell ref="E18:E20"/>
    <mergeCell ref="F18:F20"/>
    <mergeCell ref="G18:G20"/>
    <mergeCell ref="H18:H20"/>
    <mergeCell ref="C18:C20"/>
    <mergeCell ref="E9:E11"/>
    <mergeCell ref="F9:F11"/>
    <mergeCell ref="M21:M22"/>
    <mergeCell ref="B21:B22"/>
    <mergeCell ref="C21:D22"/>
    <mergeCell ref="C23:D23"/>
    <mergeCell ref="C24:D24"/>
    <mergeCell ref="C25:D25"/>
    <mergeCell ref="B26:B28"/>
    <mergeCell ref="C26:D28"/>
    <mergeCell ref="I21:I22"/>
    <mergeCell ref="K9:K20"/>
    <mergeCell ref="A4:T4"/>
    <mergeCell ref="E26:E28"/>
    <mergeCell ref="F26:F28"/>
    <mergeCell ref="A5:D5"/>
    <mergeCell ref="E5:I5"/>
    <mergeCell ref="N5:R5"/>
    <mergeCell ref="I18:I20"/>
    <mergeCell ref="J18:J20"/>
    <mergeCell ref="T18:T20"/>
    <mergeCell ref="G9:G11"/>
    <mergeCell ref="H9:H11"/>
    <mergeCell ref="I9:I11"/>
    <mergeCell ref="D12:D14"/>
    <mergeCell ref="E12:E14"/>
    <mergeCell ref="F12:F14"/>
    <mergeCell ref="G12:G14"/>
    <mergeCell ref="H12:H14"/>
    <mergeCell ref="I12:I14"/>
    <mergeCell ref="E21:E22"/>
    <mergeCell ref="F21:F22"/>
    <mergeCell ref="G21:G22"/>
    <mergeCell ref="H21:H22"/>
    <mergeCell ref="L21:L22"/>
    <mergeCell ref="C45:D45"/>
    <mergeCell ref="T26:T28"/>
    <mergeCell ref="Q26:Q28"/>
    <mergeCell ref="R26:R28"/>
    <mergeCell ref="G26:G28"/>
    <mergeCell ref="S21:S22"/>
    <mergeCell ref="T21:T22"/>
    <mergeCell ref="Q18:Q20"/>
    <mergeCell ref="R18:R20"/>
    <mergeCell ref="O26:O28"/>
    <mergeCell ref="P26:P28"/>
    <mergeCell ref="O21:O22"/>
    <mergeCell ref="P21:P22"/>
    <mergeCell ref="Q21:Q22"/>
    <mergeCell ref="R21:R22"/>
    <mergeCell ref="H26:H28"/>
    <mergeCell ref="I26:I28"/>
    <mergeCell ref="J26:J28"/>
    <mergeCell ref="K26:K28"/>
    <mergeCell ref="L26:L28"/>
    <mergeCell ref="M26:M28"/>
    <mergeCell ref="N26:N28"/>
    <mergeCell ref="J21:J22"/>
    <mergeCell ref="K21:K22"/>
    <mergeCell ref="R46:R49"/>
    <mergeCell ref="A50:J50"/>
    <mergeCell ref="A51:A61"/>
    <mergeCell ref="O55:O57"/>
    <mergeCell ref="P55:P57"/>
    <mergeCell ref="E55:E57"/>
    <mergeCell ref="F55:F57"/>
    <mergeCell ref="G55:G57"/>
    <mergeCell ref="H55:H57"/>
    <mergeCell ref="I55:I57"/>
    <mergeCell ref="J55:J57"/>
    <mergeCell ref="Q55:Q57"/>
    <mergeCell ref="R55:R57"/>
    <mergeCell ref="B61:J61"/>
    <mergeCell ref="B46:B49"/>
    <mergeCell ref="K46:K49"/>
    <mergeCell ref="L46:L49"/>
    <mergeCell ref="M46:M49"/>
    <mergeCell ref="N46:N49"/>
    <mergeCell ref="Q46:Q49"/>
    <mergeCell ref="O46:O49"/>
    <mergeCell ref="P46:P49"/>
    <mergeCell ref="B55:B57"/>
    <mergeCell ref="C58:D58"/>
    <mergeCell ref="B40:B44"/>
    <mergeCell ref="K40:K44"/>
    <mergeCell ref="L40:L44"/>
    <mergeCell ref="M40:M44"/>
    <mergeCell ref="Q40:Q44"/>
    <mergeCell ref="C38:D38"/>
    <mergeCell ref="C39:D39"/>
    <mergeCell ref="B86:B88"/>
    <mergeCell ref="J77:J80"/>
    <mergeCell ref="M77:M80"/>
    <mergeCell ref="N77:N80"/>
    <mergeCell ref="D73:D76"/>
    <mergeCell ref="E73:E76"/>
    <mergeCell ref="F73:F76"/>
    <mergeCell ref="G73:G76"/>
    <mergeCell ref="J68:J72"/>
    <mergeCell ref="I73:I76"/>
    <mergeCell ref="G68:G72"/>
    <mergeCell ref="J73:J76"/>
    <mergeCell ref="B62:B84"/>
    <mergeCell ref="C62:C67"/>
    <mergeCell ref="D62:D67"/>
    <mergeCell ref="E62:E67"/>
    <mergeCell ref="F62:F67"/>
    <mergeCell ref="D81:D84"/>
    <mergeCell ref="E81:E84"/>
    <mergeCell ref="F81:F84"/>
    <mergeCell ref="G81:G84"/>
    <mergeCell ref="H81:H84"/>
    <mergeCell ref="E77:E80"/>
    <mergeCell ref="F77:F80"/>
    <mergeCell ref="G77:G80"/>
    <mergeCell ref="H77:H80"/>
    <mergeCell ref="D77:D80"/>
    <mergeCell ref="H73:H76"/>
    <mergeCell ref="I81:I84"/>
    <mergeCell ref="J81:J84"/>
    <mergeCell ref="M81:M84"/>
    <mergeCell ref="N81:N84"/>
    <mergeCell ref="S55:S57"/>
    <mergeCell ref="T55:T57"/>
    <mergeCell ref="K55:K57"/>
    <mergeCell ref="L55:L57"/>
    <mergeCell ref="M55:M57"/>
    <mergeCell ref="N55:N57"/>
    <mergeCell ref="T68:T72"/>
    <mergeCell ref="O68:O72"/>
    <mergeCell ref="N68:N72"/>
    <mergeCell ref="S62:S67"/>
    <mergeCell ref="T62:T67"/>
    <mergeCell ref="Q68:Q72"/>
    <mergeCell ref="P81:P84"/>
    <mergeCell ref="Q81:Q84"/>
    <mergeCell ref="R81:R84"/>
    <mergeCell ref="R77:R80"/>
    <mergeCell ref="O77:O80"/>
    <mergeCell ref="S77:S80"/>
    <mergeCell ref="T81:T84"/>
    <mergeCell ref="A111:J111"/>
    <mergeCell ref="K111:S111"/>
    <mergeCell ref="A109:M109"/>
    <mergeCell ref="A108:F108"/>
    <mergeCell ref="G108:J108"/>
    <mergeCell ref="B107:F107"/>
    <mergeCell ref="K86:K88"/>
    <mergeCell ref="L86:L88"/>
    <mergeCell ref="S86:S88"/>
    <mergeCell ref="K90:K103"/>
    <mergeCell ref="L90:L103"/>
    <mergeCell ref="B89:M89"/>
    <mergeCell ref="B104:M104"/>
    <mergeCell ref="A110:S110"/>
    <mergeCell ref="B90:B103"/>
    <mergeCell ref="C90:C91"/>
    <mergeCell ref="D90:D91"/>
    <mergeCell ref="E90:E91"/>
    <mergeCell ref="F90:F91"/>
    <mergeCell ref="G90:G91"/>
    <mergeCell ref="H90:H91"/>
    <mergeCell ref="I90:I91"/>
    <mergeCell ref="J90:J91"/>
    <mergeCell ref="A62:A107"/>
    <mergeCell ref="S81:S84"/>
    <mergeCell ref="M73:M76"/>
    <mergeCell ref="N73:N76"/>
    <mergeCell ref="O73:O76"/>
    <mergeCell ref="P73:P76"/>
    <mergeCell ref="Q73:Q76"/>
    <mergeCell ref="R73:R76"/>
    <mergeCell ref="S73:S76"/>
    <mergeCell ref="T73:T76"/>
    <mergeCell ref="T77:T80"/>
    <mergeCell ref="O81:O84"/>
    <mergeCell ref="Q77:Q80"/>
  </mergeCells>
  <pageMargins left="0.2361111111111111" right="0.2361111111111111" top="0.55138888888888893" bottom="0.15763888888888888" header="0.51180555555555551" footer="0.51180555555555551"/>
  <pageSetup paperSize="9" scale="65" firstPageNumber="0" fitToHeight="0" orientation="landscape" horizontalDpi="4294967295"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9" zoomScaleNormal="89" workbookViewId="0">
      <selection activeCell="D1" sqref="D1"/>
    </sheetView>
  </sheetViews>
  <sheetFormatPr defaultRowHeight="12.75"/>
  <cols>
    <col min="1" max="1" width="13.5703125" customWidth="1"/>
  </cols>
  <sheetData>
    <row r="1" spans="1:4">
      <c r="A1" s="46" t="s">
        <v>154</v>
      </c>
      <c r="B1" s="46" t="s">
        <v>155</v>
      </c>
      <c r="C1" s="46" t="s">
        <v>156</v>
      </c>
      <c r="D1" s="46" t="s">
        <v>157</v>
      </c>
    </row>
    <row r="2" spans="1:4">
      <c r="A2" s="46" t="s">
        <v>158</v>
      </c>
      <c r="B2" s="46" t="s">
        <v>159</v>
      </c>
      <c r="C2" s="46" t="s">
        <v>160</v>
      </c>
      <c r="D2" s="46" t="s">
        <v>161</v>
      </c>
    </row>
    <row r="3" spans="1:4">
      <c r="A3" s="46"/>
      <c r="B3" s="46" t="s">
        <v>162</v>
      </c>
      <c r="C3" s="46" t="s">
        <v>163</v>
      </c>
      <c r="D3" s="46" t="s">
        <v>164</v>
      </c>
    </row>
    <row r="4" spans="1:4">
      <c r="B4" s="46" t="s">
        <v>165</v>
      </c>
      <c r="D4" s="46" t="s">
        <v>166</v>
      </c>
    </row>
    <row r="5" spans="1:4">
      <c r="B5" s="46" t="s">
        <v>167</v>
      </c>
      <c r="D5" s="46" t="s">
        <v>168</v>
      </c>
    </row>
    <row r="6" spans="1:4">
      <c r="B6" s="46" t="s">
        <v>169</v>
      </c>
      <c r="D6" s="46" t="s">
        <v>170</v>
      </c>
    </row>
    <row r="7" spans="1:4">
      <c r="B7" s="46" t="s">
        <v>171</v>
      </c>
      <c r="D7" s="46" t="s">
        <v>172</v>
      </c>
    </row>
    <row r="8" spans="1:4">
      <c r="B8" s="46" t="s">
        <v>173</v>
      </c>
    </row>
    <row r="9" spans="1:4">
      <c r="B9" s="46" t="s">
        <v>174</v>
      </c>
    </row>
  </sheetData>
  <sheetProtection password="8720" sheet="1" insertColumns="0" insertRows="0" deleteColumns="0" deleteRows="0"/>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tzw. moduły</vt:lpstr>
      <vt:lpstr>dane do list</vt:lpstr>
      <vt:lpstr>'tzw. moduły'!Obszar_wydruku</vt:lpstr>
      <vt:lpstr>'tzw. moduły'!Tytuły_wydruku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 Rumin</dc:creator>
  <cp:lastModifiedBy>Danuta Krawczyńska</cp:lastModifiedBy>
  <cp:lastPrinted>2019-06-24T10:07:44Z</cp:lastPrinted>
  <dcterms:created xsi:type="dcterms:W3CDTF">2017-06-02T15:21:56Z</dcterms:created>
  <dcterms:modified xsi:type="dcterms:W3CDTF">2019-06-24T15:24:42Z</dcterms:modified>
</cp:coreProperties>
</file>