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/>
  </bookViews>
  <sheets>
    <sheet name="Arkusz1" sheetId="1" r:id="rId1"/>
    <sheet name="Arkusz2" sheetId="2" r:id="rId2"/>
  </sheets>
  <calcPr calcId="162913"/>
</workbook>
</file>

<file path=xl/calcChain.xml><?xml version="1.0" encoding="utf-8"?>
<calcChain xmlns="http://schemas.openxmlformats.org/spreadsheetml/2006/main">
  <c r="J96" i="1" l="1"/>
  <c r="G19" i="2"/>
  <c r="E13" i="2"/>
  <c r="C21" i="2"/>
  <c r="J110" i="1" l="1"/>
  <c r="J41" i="1" l="1"/>
  <c r="J24" i="1"/>
  <c r="J111" i="1" s="1"/>
  <c r="H41" i="1"/>
  <c r="G94" i="1"/>
  <c r="G41" i="1"/>
  <c r="H94" i="1" l="1"/>
  <c r="H24" i="1"/>
  <c r="G24" i="1"/>
  <c r="H96" i="1"/>
  <c r="G96" i="1"/>
  <c r="H110" i="1"/>
  <c r="G110" i="1"/>
  <c r="G111" i="1" s="1"/>
  <c r="H111" i="1" l="1"/>
</calcChain>
</file>

<file path=xl/sharedStrings.xml><?xml version="1.0" encoding="utf-8"?>
<sst xmlns="http://schemas.openxmlformats.org/spreadsheetml/2006/main" count="329" uniqueCount="251">
  <si>
    <t>PRZEDMIOT</t>
  </si>
  <si>
    <t>PUNKTY ECTS DLA PRZEDMIOTU</t>
  </si>
  <si>
    <t>ILOŚĆ GODZIN</t>
  </si>
  <si>
    <t>ILOŚĆ GODZIN WYMAGAJĄCA BEZPOŚREDNIEGO KONTAKTU NAUCZYCIELA ZE STUDENTEM</t>
  </si>
  <si>
    <t>GRUPA PRZEDMIOTÓW</t>
  </si>
  <si>
    <t>Razem dla grupy</t>
  </si>
  <si>
    <t>Razem dla studiów</t>
  </si>
  <si>
    <t>wykład</t>
  </si>
  <si>
    <t>1014.BA.MA.SWF.01.12.S</t>
  </si>
  <si>
    <t>INNE</t>
  </si>
  <si>
    <t>TREŚCI PROGRAMOWE</t>
  </si>
  <si>
    <t>DO WYBORU**</t>
  </si>
  <si>
    <t>ODNIESIENIE DO KIERUNKOWYCH EFEKTÓW UCZENIA SIĘ</t>
  </si>
  <si>
    <t>SPOSÓB WERYFIKACJI EFEKTÓW UCZENIA SIĘ</t>
  </si>
  <si>
    <t xml:space="preserve">KOD PRZEDMIOTU </t>
  </si>
  <si>
    <t xml:space="preserve"> PRZEDMIOTY DO ZREALIZOWANIA PODCZAS STUDIÓW WRAZ Z ODNIESIENIEM DO KIERUNKOWYCH EFEKTÓW UCZENIA SIĘ I LICZBĄ PUNKTÓW ECTS - NABÓR 2020/2021 
Studia  prowadzone przez Wydział Rzeźby na ASP w Krakowie na kierunku rzeźba - profil ogólnoakademicki, stacjonarne, jednolite, magisterskie</t>
  </si>
  <si>
    <t xml:space="preserve">Rynek sztuki </t>
  </si>
  <si>
    <t>Prawo autorskie</t>
  </si>
  <si>
    <t>Anatomia</t>
  </si>
  <si>
    <t xml:space="preserve">Seminarium - analiza wybranych zagadnień filozofii i sztuki (zimowy)/Opracowanie magisterskiej pracy teoretycznej (letni) </t>
  </si>
  <si>
    <t>Perspektywa</t>
  </si>
  <si>
    <t>Podstawy rzeźby</t>
  </si>
  <si>
    <t xml:space="preserve">Podstawy kompozycji przestrzennej </t>
  </si>
  <si>
    <t>Projektowanie architektoniczno-rzeźbiarskie</t>
  </si>
  <si>
    <t>Dokumentacja foto-wideo</t>
  </si>
  <si>
    <t>Podstawy dokumentacji foto-wideo</t>
  </si>
  <si>
    <t>Rzeźba II</t>
  </si>
  <si>
    <t>Rzeźba III</t>
  </si>
  <si>
    <t>Rzeźba IV</t>
  </si>
  <si>
    <t>Rysunek I</t>
  </si>
  <si>
    <t>Rysunek II</t>
  </si>
  <si>
    <t>Rysunek III</t>
  </si>
  <si>
    <t>Rzeźba w kamieniu</t>
  </si>
  <si>
    <t>Rzeźba w drewnie</t>
  </si>
  <si>
    <t>Rzeźba w ceramice</t>
  </si>
  <si>
    <t>Rzeźba w metalu</t>
  </si>
  <si>
    <t xml:space="preserve">Technologia rzeźby (jedna pracownia do wyboru, II-IV rok) </t>
  </si>
  <si>
    <t>Rysunek (jedna pracownia do wyboru, II-V rok)</t>
  </si>
  <si>
    <t>Rzeźba (jedna pracownia do wyboru, II-V rok)</t>
  </si>
  <si>
    <t>K_W03, K_U02, K_U01, K_K04, K_K01</t>
  </si>
  <si>
    <t>ćw.</t>
  </si>
  <si>
    <t>0213.MA.4.5.08.S</t>
  </si>
  <si>
    <t>K_W07, K_U07, K_K01</t>
  </si>
  <si>
    <t>wykł.</t>
  </si>
  <si>
    <t>0213.MA.4.5.06.S</t>
  </si>
  <si>
    <t>K_W02, K_U02, K_K02</t>
  </si>
  <si>
    <t>zaliczenie z oceną/ egzamin</t>
  </si>
  <si>
    <t>Wychowanie fizyczne</t>
  </si>
  <si>
    <t>0213.MA.4.6.07.S</t>
  </si>
  <si>
    <t>zaliczenie z oceną / egzamin</t>
  </si>
  <si>
    <t>0213.MA.4.6.04.S</t>
  </si>
  <si>
    <t>0213.MA.4.6.06.S</t>
  </si>
  <si>
    <t>0213.MA.4.4.04.S</t>
  </si>
  <si>
    <t>Pracownie/przedmioty wolnego wyboru</t>
  </si>
  <si>
    <t>wg karty przedmiotów</t>
  </si>
  <si>
    <t>wg karty przedmiotu</t>
  </si>
  <si>
    <r>
      <t xml:space="preserve">K_W03, K_W05 , K_W06, K_U01, K_U03, K_U07, K_K02, K_K03, K_K06
</t>
    </r>
    <r>
      <rPr>
        <b/>
        <sz val="10"/>
        <color theme="1"/>
        <rFont val="Calibri"/>
        <family val="2"/>
        <charset val="238"/>
        <scheme val="minor"/>
      </rPr>
      <t/>
    </r>
  </si>
  <si>
    <t xml:space="preserve">egzamin
</t>
  </si>
  <si>
    <t>zaliczenie</t>
  </si>
  <si>
    <t>0213.MA.4.4.05.S</t>
  </si>
  <si>
    <t>zaliczenie z oceną</t>
  </si>
  <si>
    <t>0213.MA.4.4.07.S</t>
  </si>
  <si>
    <t>K_W02, K_U02, K_U06, K_K02</t>
  </si>
  <si>
    <t>0213.MA.4.2.06.S</t>
  </si>
  <si>
    <t xml:space="preserve">K_W04, K_W05, K_W08, K_U12, K_U10, K_U11, K_K07, K_K09
</t>
  </si>
  <si>
    <t>egzamin</t>
  </si>
  <si>
    <t>0213.MA.4.6.09.S</t>
  </si>
  <si>
    <t xml:space="preserve">zaliczenie z oceną </t>
  </si>
  <si>
    <t xml:space="preserve">K_W04,K_W05, K_W07, K_U05, K_U06, K_U08, K_K01, K_K02, K_K03 </t>
  </si>
  <si>
    <t>0213.MA.4.6.02.S</t>
  </si>
  <si>
    <t>K_W01, K_W04, K_W05, K-W06, K_W07, K_W09, K_U01, K_U02, K_U03, K_U06, K_U07, K_K01, K_K02, K_K03, K_K04 K_K05</t>
  </si>
  <si>
    <t>0213.MA.4.6.10.S</t>
  </si>
  <si>
    <t>K_W01, K_W03, K_W04, K_W05, K_W07, K_W09, K_W08, K_U03, K_U06, K_U08, K_U11, K_U12, K_K03</t>
  </si>
  <si>
    <t>zaliczenie/egzamin</t>
  </si>
  <si>
    <t>0213.MA.4.6.05.S</t>
  </si>
  <si>
    <t>K_W01, K_W03, K_U02, K_K03</t>
  </si>
  <si>
    <t>0213.MA.4.6.03.S</t>
  </si>
  <si>
    <t>K_W01, K_W04, K_W05, K_U08, K_U12, K_K01, K_K02, K_K03</t>
  </si>
  <si>
    <t>ćwiczenia</t>
  </si>
  <si>
    <t>K_W08, K_K01, K_K03, K_K04</t>
  </si>
  <si>
    <t>0213.MA.4.6.01.S</t>
  </si>
  <si>
    <t>K_W01, K_W05, K_W07, K_U05, K_U06,
K_U08, K_K01,K_K02, K_K03</t>
  </si>
  <si>
    <t xml:space="preserve">K_W01 K_W04 K_W05 K_U03 K_U07 K_U08 K_K02 K_K03 K_K06   </t>
  </si>
  <si>
    <t xml:space="preserve">K_W01 K_W05 K_W07 K_U05 K_U08 K_K05 </t>
  </si>
  <si>
    <t>K_W01, K_W05, K_W07, K_ W05, K_U05, K_U06, K_U08, K_K01, K_K02, K_K03</t>
  </si>
  <si>
    <t>K_W01, K_W04, K_W06, K_U03, K_U08, K_K02, K_K03, K_K06</t>
  </si>
  <si>
    <t xml:space="preserve">K_W01, K_W03, K_W04, K_W05, K_W06, 
K_W07, K_W09, K_U01, K_U02, K_U03,
K_U05, K_K03, K_K05
</t>
  </si>
  <si>
    <t>K_W02, K_W03, K_W07, K_U07, K_U02, K_U04, K_U05, K_K01, K_K04, K_K03</t>
  </si>
  <si>
    <t>0213.MA.4.5.01.S</t>
  </si>
  <si>
    <t>K_W02, K_W03, K_W06, K_W07, K_U01, K_U02, K_U04, K_U05, K_U07, K_K01, K_K04, 
K_K03</t>
  </si>
  <si>
    <t>0213.MA.4.5.02.S</t>
  </si>
  <si>
    <t>K_W02, K_W07, K_W07, K_U06, K_U07, K_U05, K_K01, K_K03, K_K04</t>
  </si>
  <si>
    <t>0213.MA.4.5.03.S</t>
  </si>
  <si>
    <t>K_W02, K_W05, K_U04, K_K04</t>
  </si>
  <si>
    <t>0213.MA.4.5.04.S</t>
  </si>
  <si>
    <t>wykł. I ćw.</t>
  </si>
  <si>
    <t>0213.MA.4.4.01.S</t>
  </si>
  <si>
    <t>K_W02 K_W07 K_U04 K_U02 K_K03</t>
  </si>
  <si>
    <t>K_W03, K_U12, K_K01</t>
  </si>
  <si>
    <t>K_W02, K_W03, K_U02, K_U04, K_U10, K_K04</t>
  </si>
  <si>
    <t>zal.</t>
  </si>
  <si>
    <t xml:space="preserve">K_W03, K_W05, K_W09, K_U01, K_U02, K_U04, K_U05, K_U06, K_K01, K_K03, K_K04
</t>
  </si>
  <si>
    <t xml:space="preserve">K_W03, K_W03, K_W06, K_W05, K_W04, K_W07, K_W09, K_U01, K_U02, K_U04, K_U05, K_U06, K _U03, K_U07, K_U08, K_U10, K_K01, K_K02, K_K03, K_K04, K_K06, K_K03
</t>
  </si>
  <si>
    <t xml:space="preserve">K_W01, K_W02, K_W03, K_W04, K_W06, K_W05, K_W07, K_W09, K_U01, K_U02,
K_U03, K_U04, K_U05, K_U06, K_U07, K_U08
K_U12, K_K01, K_K02, K_K03, K_K04, K_K05,
K_K07, K_K06
</t>
  </si>
  <si>
    <t xml:space="preserve">K_W01, K_W02, K_W03, K_W04, K_W05, K_W06, K_W09, K_U01, K_U02, K_U03, K_U04, K_U05, K_U06, K_U07, K_U10,
K_U12, K_K01, K_K03, K_K05, K_K06, K_K09
</t>
  </si>
  <si>
    <t xml:space="preserve">K_W01, K_W02, K_W03, K_W04, K_W05, K_W06, K_W09, K_U01, K_U02, K_U03, K_U04, K_U05, K_U06, K_U07, K_U08, K_U11,
K_U12, K_K01, K_K02, K_K03, K_K04, K_K05
</t>
  </si>
  <si>
    <t xml:space="preserve"> K_W01, K_W03, K_W07, K_U04, K_U05, K_U10,  K_K01, K_K06, K_K08, 
</t>
  </si>
  <si>
    <t xml:space="preserve"> K_W01, K_W04, K_W05,  K_U05, K_U06, K_U07, K_K05, K-K08, K_K09, 
</t>
  </si>
  <si>
    <t xml:space="preserve"> K_W05, K_W06, K_W08, K_U01, K_U02,
K_U03, K_K01, K_K03, K_K05, 
</t>
  </si>
  <si>
    <t xml:space="preserve"> K_W09, K_W06, K_W04,  K_U01, K_U04, K_U08,  K_K04, K_K09, K_K07, 
</t>
  </si>
  <si>
    <t xml:space="preserve">K_W01, K_W02, K_W03, K_U02, K_U01, K_U05, K_U06, K_U07, K_K04, K_K01, K_K02
</t>
  </si>
  <si>
    <t xml:space="preserve">K_W01, K_W09, K_W09, K_W07, K_W01, K_W06, K_W07, K_U02, K_U03, K_U01, K_U06, K_U03, K_K02, K_K05
</t>
  </si>
  <si>
    <t>K_W01, K_W02, K_U02, K_U03, K_K03, K_K06</t>
  </si>
  <si>
    <t>K_W01, K_W03, K_U02, K_U03, K_K01, K_K02</t>
  </si>
  <si>
    <t>K_W01, K_U02,  K_K03</t>
  </si>
  <si>
    <t>K_W02, K_W04, K_U08, K_U01, K_K01, 
K-K02</t>
  </si>
  <si>
    <t xml:space="preserve">KW_07, KW_03, KW_01, KU_07, KU_03, KU_04, KU_06, KK_02, KK_04
</t>
  </si>
  <si>
    <t>K_W01, K_W03, K_U01, K_U05, K_U06, K_K06, K_K04</t>
  </si>
  <si>
    <t xml:space="preserve">K_W01, K_W06, K_U03, K_U07, K_K06, K_K01
</t>
  </si>
  <si>
    <t xml:space="preserve">K_W05, K_W09, K_U01, K_U05, K_K01
</t>
  </si>
  <si>
    <t xml:space="preserve">K_W01, K_W03, K_W05, K_U01, K_U02, 
K_K02, K_K03
</t>
  </si>
  <si>
    <t xml:space="preserve">K_W01, K_W04, K_U04, K_U02, K_U03, K_U07, K_U05, K_U06, K_K01, K_K02, K_K03, K_K04, K_K06, K_K07
</t>
  </si>
  <si>
    <t xml:space="preserve">K_W01, K_W05, K_W06, K_W09, K_W05, K_U01, K_U04, K_U06, K_U07, K_U02, K_U05,
K_U06, K_K05, K_K03, K_K07
</t>
  </si>
  <si>
    <t>K_W01, K_W02, K_W03, K_U01, K_U04, K_U10, K_K01, K_K04, K_K03</t>
  </si>
  <si>
    <t>K_W01, K_W02, K_W03, K_U01, K_U04, K_U07, K_U10, K_U12, K_K01, K_K04, K_K03</t>
  </si>
  <si>
    <t>K_W02, K_W06, K_U01, K_U02, K_U03, K_U04, K_K04, K_K03, K_K06</t>
  </si>
  <si>
    <t xml:space="preserve">K_W02, K_W06, K_U01, K_U02, K_U03, K_U04, K_K04, K_K03, K_K06
</t>
  </si>
  <si>
    <t>K_W02, K_U02, K_U10, K_K01</t>
  </si>
  <si>
    <t>K_W02, K_U01, K_U02, K_U10, K_K01</t>
  </si>
  <si>
    <t>K_W02, K_W05, K_U06, K_U10, K_U11, K_K03</t>
  </si>
  <si>
    <t>K_W02, K_W03, K_W06, K_W07, K_U01,
K_U04, K_U07, K_K04, K_K03, K_K02</t>
  </si>
  <si>
    <t>K_W02, K_W03, K_W06, K_W07, K_U04, K_U07, K_K04, K_K03, K_K02</t>
  </si>
  <si>
    <t xml:space="preserve">K_W02, K_W03, K_W07, K_W06, K_U01,
K_U04, K_U07, K_K04, K_K02, K_K03
</t>
  </si>
  <si>
    <t xml:space="preserve">K_W01, K_W02, K_W03, K_W06, K_W07, K_W04, K_W07, K_U05, K_U02, K_U03, K_U04, K_U01, K_U06, K_U08, K_U06, K_U07, K_U10, K_K04, K_K01, K_K03, K_K07
</t>
  </si>
  <si>
    <t>Rzeźba w przestrzeni publicznej</t>
  </si>
  <si>
    <t>K_W01, K_W07, K_W03, K_U02, K_U05, K_U03, K_U04, K_K03, K_K06</t>
  </si>
  <si>
    <t xml:space="preserve">
K_W06, K_W03, K_W08, K_W04, K_W02, K_W07, K_W05, K_U10, K_U11, K_U02, K_U06, K_U03, K_U04, K_K05, K_K03, K_K04
K_K06, K_K08</t>
  </si>
  <si>
    <t xml:space="preserve">K_W01, K_W04, K_W05, K_U08, K_U02,  K_K01, K_K06 </t>
  </si>
  <si>
    <t>0213.MA.4.6.11.S</t>
  </si>
  <si>
    <t>0231.MA.SJO.1.7..B1.1.S</t>
  </si>
  <si>
    <t>0231.MA.SJO.1.2.B2.2.S</t>
  </si>
  <si>
    <t>0231.MA.SJO.1.2.B2+.3.S</t>
  </si>
  <si>
    <t>0231.BA.MA.SJO.3.1.B.1.1.S</t>
  </si>
  <si>
    <t xml:space="preserve">K_W02, K_U02, K_K02  </t>
  </si>
  <si>
    <t>0231.BA.MA.SJO.3.1.B.1.2.S</t>
  </si>
  <si>
    <t>0231.BA.MA.SJO.3.1.B.1/B2.3.S</t>
  </si>
  <si>
    <t xml:space="preserve">K_W01, K_U01, K_K01 </t>
  </si>
  <si>
    <t>0231.MA .SJO.2.3.B1.2.S</t>
  </si>
  <si>
    <t>0231.MA. .SJO.2.3.A2.1.S</t>
  </si>
  <si>
    <t>0231. MA .SJO.2.3.B2.3.S</t>
  </si>
  <si>
    <t xml:space="preserve">K_W01, K_U01, K_K01   </t>
  </si>
  <si>
    <t>zaliczenie z oceną/egzamin</t>
  </si>
  <si>
    <t>PODSTAWOWE</t>
  </si>
  <si>
    <t>0213.MA.4.1.01.S</t>
  </si>
  <si>
    <t>0213.MA.4.1.02.S</t>
  </si>
  <si>
    <t>0213.MA.4.1.03.S</t>
  </si>
  <si>
    <t>0213.MA.4.1.04.S</t>
  </si>
  <si>
    <t>0213.MA.4.4.02.S</t>
  </si>
  <si>
    <t>0213.MA.4.3.01.S</t>
  </si>
  <si>
    <t>0213.MA.4.3.02.S</t>
  </si>
  <si>
    <t>0213.MA.4.3.03.S</t>
  </si>
  <si>
    <t>0213.MA.4.2.01.S</t>
  </si>
  <si>
    <t>0213.MA.4.2.02.S</t>
  </si>
  <si>
    <t>0213.MA.4.2.03.S</t>
  </si>
  <si>
    <t>0213.MA.4.2.04.S</t>
  </si>
  <si>
    <t>0213.MA.4.4.03.S</t>
  </si>
  <si>
    <t>0213.MA.4.2.05.S</t>
  </si>
  <si>
    <t>K_W01, K_W05, K_W04, K_W09, K_U03, K_U07, K_U08, K_K01, K_K02, K_K03, K_K06</t>
  </si>
  <si>
    <t xml:space="preserve">K_W01, K_W05, K_W04,K_W09, K_U08, K_U03, K_U07, K_K01
</t>
  </si>
  <si>
    <t xml:space="preserve">zaliczenie/egzamin </t>
  </si>
  <si>
    <t>K_W01, K_W04, K_W05,K_U02, K_K01</t>
  </si>
  <si>
    <t>0213.MA.4.4.08.S</t>
  </si>
  <si>
    <t>BN</t>
  </si>
  <si>
    <r>
      <t>ODNIESIENIE DO PROWADZONYCH PRZEZ WYDZIAŁ BADAŃ NAUKOWYCH W DZIEDZINIE SZTUKI PLASTYCZNE (BN)/ ODNIESIENIE DO PRAKTYCZNEGO PRZYGOTOWANIA ZAWODOWEGO (PZ)</t>
    </r>
    <r>
      <rPr>
        <b/>
        <sz val="8"/>
        <color theme="3" tint="0.39997558519241921"/>
        <rFont val="Calibri"/>
        <family val="2"/>
        <scheme val="minor"/>
      </rPr>
      <t>*</t>
    </r>
  </si>
  <si>
    <t>Praca magisterska</t>
  </si>
  <si>
    <t>zob. karty przedmiotu Rzeźba</t>
  </si>
  <si>
    <t>egzamin dyplomowy</t>
  </si>
  <si>
    <t>-</t>
  </si>
  <si>
    <t>wg kart przedmiotu Rzeźba</t>
  </si>
  <si>
    <t xml:space="preserve">Wykłady monograficzne         </t>
  </si>
  <si>
    <t xml:space="preserve">Współczesne teorie i praktyki artystyczne </t>
  </si>
  <si>
    <t xml:space="preserve">Specjalistyczne wykłady technologiczne </t>
  </si>
  <si>
    <t xml:space="preserve">K_W01, K_W04, K_W06, K_U08, K_U03, K_K01, K_K03 </t>
  </si>
  <si>
    <t xml:space="preserve">Rysunek i kompozycja na płaszczyźnie   </t>
  </si>
  <si>
    <r>
      <t xml:space="preserve">Rzeźba I   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</si>
  <si>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 xml:space="preserve">Intermedialne rozszerzenie warsztatu rzeźbiarskiego 
</t>
  </si>
  <si>
    <t xml:space="preserve">K_W01, K_U02, K_K01    </t>
  </si>
  <si>
    <t xml:space="preserve">K_W02, K_U02, K_K02          </t>
  </si>
  <si>
    <t xml:space="preserve">K_W03, K_U03, K_K03       </t>
  </si>
  <si>
    <r>
      <t xml:space="preserve">Proseminarium - analiza wybranych zagadnień filozofii i sztuki  
</t>
    </r>
    <r>
      <rPr>
        <sz val="12"/>
        <color rgb="FFFF0000"/>
        <rFont val="Calibri"/>
        <family val="2"/>
        <charset val="238"/>
        <scheme val="minor"/>
      </rPr>
      <t/>
    </r>
  </si>
  <si>
    <t>Plener studyjny- realizacja w toku studiów od 3 - 10 semestru</t>
  </si>
  <si>
    <t>Warsztaty plenerowe</t>
  </si>
  <si>
    <t>Portfolio</t>
  </si>
  <si>
    <t>Techniki cyfrowe 2D</t>
  </si>
  <si>
    <t>Rzeźba cyfrowa</t>
  </si>
  <si>
    <t xml:space="preserve">KIERUNKOWE </t>
  </si>
  <si>
    <t>KIERUNKOWE DO WYBORU</t>
  </si>
  <si>
    <t>Teoria kształcenia rzeźbiarskiego</t>
  </si>
  <si>
    <t>Kierunkowe podstawy kształcenia rzeźbiarskiego</t>
  </si>
  <si>
    <t>K_W02, K_U04, K_K01</t>
  </si>
  <si>
    <t>K_W03, K_U12, K_K_U03, K_U08, K_U12, K_K07, K_K09</t>
  </si>
  <si>
    <t xml:space="preserve">Historia rzeźby    </t>
  </si>
  <si>
    <t xml:space="preserve">Historia sztuki i kultury </t>
  </si>
  <si>
    <r>
      <t xml:space="preserve">Teoria sztuki      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</si>
  <si>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 xml:space="preserve">Antropologia kultury  </t>
  </si>
  <si>
    <t xml:space="preserve">Filozofia z elementami estetyki i etyki    </t>
  </si>
  <si>
    <t xml:space="preserve">Liternictwo  </t>
  </si>
  <si>
    <t>Teoretyczne podstawy projektowania (III rok - semiotyka)</t>
  </si>
  <si>
    <t xml:space="preserve">Lektorat j. angielskiego </t>
  </si>
  <si>
    <r>
      <t xml:space="preserve">Lektorat j. niemieckiego </t>
    </r>
    <r>
      <rPr>
        <sz val="11"/>
        <rFont val="Calibri"/>
        <family val="2"/>
        <charset val="238"/>
        <scheme val="minor"/>
      </rPr>
      <t xml:space="preserve">    </t>
    </r>
  </si>
  <si>
    <r>
      <t xml:space="preserve">Lektorat j. francuskiego </t>
    </r>
    <r>
      <rPr>
        <sz val="11"/>
        <color rgb="FFFF0000"/>
        <rFont val="Calibri"/>
        <family val="2"/>
        <charset val="238"/>
        <scheme val="minor"/>
      </rPr>
      <t/>
    </r>
  </si>
  <si>
    <t>0213.MA.4.6.13.S</t>
  </si>
  <si>
    <t>0213.MA.4.6.14.S</t>
  </si>
  <si>
    <t>0213.MA.4.6.15.S</t>
  </si>
  <si>
    <t>0213.MA.4.6.16.S</t>
  </si>
  <si>
    <t>0213.MA.4.6.17.S</t>
  </si>
  <si>
    <t>0213.MA.4.6.18.S</t>
  </si>
  <si>
    <t xml:space="preserve">0213.MA.4.6.19.S </t>
  </si>
  <si>
    <t xml:space="preserve">0213.MA.4.6.20.S </t>
  </si>
  <si>
    <t>0213.MA.4.4.09.S</t>
  </si>
  <si>
    <t>Techniki cyfrowe 3D</t>
  </si>
  <si>
    <t>K_W03, K_U12, K_U04, K_K06</t>
  </si>
  <si>
    <t>0213.MA.4.6.08.S</t>
  </si>
  <si>
    <t>0213.MA.4.4.06.S</t>
  </si>
  <si>
    <t>0213.MA.4.4.10.S</t>
  </si>
  <si>
    <t>Mała forma rzeźbiarska i medalierstwo</t>
  </si>
  <si>
    <t xml:space="preserve">K_W02, K_W03, K_W07, K_W06, K_U01, K_U04, K_U06, K_K04, K_K02, K_K03
</t>
  </si>
  <si>
    <t xml:space="preserve">K_W02, K_W03, K_W07, K_W06, K_U01, K_U04, K_U06, K_K04, K_K02,K_K03
</t>
  </si>
  <si>
    <t xml:space="preserve">K_W02, K_W03, K_W07, K_W06, K_U01, 
K_U04, K_U06, K_K04, K_K02, K_K03
</t>
  </si>
  <si>
    <r>
      <rPr>
        <sz val="12"/>
        <rFont val="Calibri"/>
        <family val="2"/>
        <charset val="238"/>
        <scheme val="minor"/>
      </rPr>
      <t xml:space="preserve">
*(BN) program studiów dla kierunku o profilu ogólnoakademickim obejmuje zajęcia związane z prowadzoną w uczelni działalnością naukową w dyscyplinie sztuki plastyczne i konserwacja dzieł sztuki, którym przypisano punkty ECTS w wymiarze </t>
    </r>
    <r>
      <rPr>
        <u/>
        <sz val="12"/>
        <rFont val="Calibri"/>
        <family val="2"/>
        <charset val="238"/>
        <scheme val="minor"/>
      </rPr>
      <t>większym niż 50% liczby punktów ECTS</t>
    </r>
    <r>
      <rPr>
        <sz val="12"/>
        <rFont val="Calibri"/>
        <family val="2"/>
        <charset val="238"/>
        <scheme val="minor"/>
      </rPr>
      <t xml:space="preserve">, koniecznej do ukończenia studiów na danym poziomie i uwzględnia udział studentów w zajęciach przygotowujących do prowadzenia działalności naukowej lub udział w tej działalności.
** Program studiów powinien umożliwiać studentowi wybór zajęć, którym przypisano punkty ECTS w wymiarze nie mniejszym niż 30% liczby punktów ECTS koniecznych do ukończenia studiów na danym poziomie. Może dotyczyć również wyboru pracowni o tej samej nazwie, ale oferującej różne programy.
*** Dla zajęć z obszarów nauk humanistycznych lub nauk społecznych wymiar nie mniejszy niż 5 pkt ECTS.
**** Zapewniające osiągnięcie efektów uczenia się.
</t>
    </r>
    <r>
      <rPr>
        <sz val="10"/>
        <rFont val="Calibri"/>
        <family val="2"/>
        <scheme val="minor"/>
      </rPr>
      <t xml:space="preserve">
</t>
    </r>
  </si>
  <si>
    <t>średnia arytmetyczna godzin kontaktowych dla pracowni rzeźby</t>
  </si>
  <si>
    <t xml:space="preserve">średnia arytmetyczna godzin kontaktowych dla pracowni rysunku </t>
  </si>
  <si>
    <t>śr. arytm. dla godz. kontaktowych dla prac. technolog.</t>
  </si>
  <si>
    <r>
      <t>Program studiów na rok akademicki 2020/2021 zatwierdzono uchwałą Rady Wydziału Rzeźby z dnia</t>
    </r>
    <r>
      <rPr>
        <sz val="11"/>
        <rFont val="Calibri"/>
        <family val="2"/>
        <charset val="238"/>
        <scheme val="minor"/>
      </rPr>
      <t xml:space="preserve"> 25 czerwca</t>
    </r>
    <r>
      <rPr>
        <sz val="11"/>
        <rFont val="Calibri"/>
        <family val="2"/>
        <scheme val="minor"/>
      </rPr>
      <t xml:space="preserve"> 2020 roku.</t>
    </r>
  </si>
  <si>
    <t xml:space="preserve">RODZAJ ZAJĘĆ (W., ĆW.,) i METODY KSZTAŁCENIA </t>
  </si>
  <si>
    <t>K_W01, K_W07, K_W05, K_U12, K_U08, K_U08, K_K01, K_K05</t>
  </si>
  <si>
    <t>K_W01, K_W02, K_W03 K_W04, K_U01, K_U03, K_U04, K_U05, K_U06, K_U10, K_K01, K_K04, K_K03, K_K05</t>
  </si>
  <si>
    <t xml:space="preserve">K_W04, K_W05, K_W07, K_W06, K_W09, K_U03, K_U05, K_U04, K_U06, K_K04, K_K05, K_K03, K_K07
</t>
  </si>
  <si>
    <t>192 ECTS zajęcia z bezp. udziałem nauczyciela</t>
  </si>
  <si>
    <t>K_W01, K_W07, K_W03, K_W06, K_W04,
K_W08, K_W05, K_W02, K_U02, K_U05, K_U03, K_U10, K_U11, K_U06, K_U04, K_K05, K_K03, K_K04, K_K06, K_K08, K_K06</t>
  </si>
  <si>
    <t>K_W06, K_W04, K_W02, K_W07, K_W03,
K_U02, K_U10, K_U11, K_U07, K_U05, K_U07, K_K05, K_K03, K_K04, K_K08</t>
  </si>
  <si>
    <t xml:space="preserve">K_W01, K_W07, K_W06,  K_W09, K_U02, K_U03, K_U01, K_U06,  K_U07, K_U05, K_U06, K_U07, K_K08, K_U12, K_K05
</t>
  </si>
  <si>
    <t xml:space="preserve">K_W01, K_W02, K_W01, K_W07, K_U02, K_U02, K_U01, K_U02, K_U07, K_K04, K_K01, K_K02, K_K07
</t>
  </si>
  <si>
    <t xml:space="preserve">K_W01, K_W02, K_W03, K_W04, K_W05
K_W06, K_W07, K_U01, K_U02, K_U03, K_U04, K_U05, K_U06, K_U07, K_U08, K_U10, K_K01, K_K02, K_K03, K_K04, K_K05, K_K08, K_K09
</t>
  </si>
  <si>
    <t xml:space="preserve">K_W01, K_W02, K_W03, K_W05, K_W09, K_U01, K_U02, K_U03, K_U04, K_U05, K_K01, K_K03, K_K03
</t>
  </si>
  <si>
    <t xml:space="preserve">K_W01, K_W02, K_W03, K_W04, K_W06, K_W05, K_W07, K_U01, K_U02, K_U03, K_U04, K_U05, K_U06, K_U07, K_U08, K_U12, K_K01, K_K02, K_K03, K_K04, K_K05, K_K07, K_K06, K_K08, K_K09
</t>
  </si>
  <si>
    <t xml:space="preserve">K_W06 K_U02 K_U10   </t>
  </si>
  <si>
    <t xml:space="preserve">K_W06 K_U02 K_U10  </t>
  </si>
  <si>
    <t>Projekt Aplikacja</t>
  </si>
  <si>
    <t>Warsztat odlewniczy</t>
  </si>
  <si>
    <t>K_W03, K_W05, K_U12, K_U03, K_U08,  K_U02, K_K07, K_K09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</si>
</sst>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u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darkGray">
        <fgColor theme="0" tint="-0.49998474074526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8">
    <xf numFmtId="0" fontId="0" fillId="0" borderId="0" xfId="0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2" fillId="0" borderId="0" xfId="0" applyFont="1"/>
    <xf numFmtId="0" fontId="14" fillId="5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indent="2"/>
    </xf>
    <xf numFmtId="0" fontId="12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top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 indent="2"/>
    </xf>
    <xf numFmtId="0" fontId="16" fillId="4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7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wrapText="1"/>
    </xf>
    <xf numFmtId="0" fontId="0" fillId="0" borderId="0" xfId="0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6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 indent="2"/>
    </xf>
    <xf numFmtId="0" fontId="17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top" wrapText="1"/>
    </xf>
    <xf numFmtId="0" fontId="0" fillId="0" borderId="0" xfId="0" applyFont="1" applyAlignment="1"/>
    <xf numFmtId="0" fontId="19" fillId="0" borderId="1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/>
    <xf numFmtId="0" fontId="19" fillId="0" borderId="1" xfId="0" applyFont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left" vertical="center" wrapText="1" indent="2"/>
    </xf>
    <xf numFmtId="0" fontId="25" fillId="4" borderId="1" xfId="0" applyFont="1" applyFill="1" applyBorder="1" applyAlignment="1">
      <alignment horizontal="left" vertical="top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90" wrapText="1"/>
    </xf>
    <xf numFmtId="0" fontId="23" fillId="0" borderId="5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4" xfId="0" applyNumberFormat="1" applyFont="1" applyFill="1" applyBorder="1" applyAlignment="1">
      <alignment horizontal="center" vertical="center" wrapText="1"/>
    </xf>
    <xf numFmtId="0" fontId="16" fillId="4" borderId="5" xfId="0" applyNumberFormat="1" applyFont="1" applyFill="1" applyBorder="1" applyAlignment="1">
      <alignment horizontal="center" vertical="center" wrapText="1"/>
    </xf>
    <xf numFmtId="0" fontId="16" fillId="4" borderId="6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12" xfId="0" applyFont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tabSelected="1" zoomScale="90" zoomScaleNormal="90" workbookViewId="0">
      <pane ySplit="2" topLeftCell="A3" activePane="bottomLeft" state="frozen"/>
      <selection pane="bottomLeft" activeCell="R3" sqref="R3"/>
    </sheetView>
  </sheetViews>
  <sheetFormatPr defaultRowHeight="15" x14ac:dyDescent="0.25"/>
  <cols>
    <col min="1" max="1" width="3.28515625" customWidth="1"/>
    <col min="2" max="2" width="4.85546875" customWidth="1"/>
    <col min="3" max="3" width="9.140625" customWidth="1"/>
    <col min="4" max="4" width="59.28515625" customWidth="1"/>
    <col min="5" max="5" width="33.7109375" customWidth="1"/>
    <col min="6" max="6" width="15.5703125" customWidth="1"/>
    <col min="7" max="7" width="13.140625" customWidth="1"/>
    <col min="8" max="8" width="15.5703125" customWidth="1"/>
    <col min="9" max="9" width="15" customWidth="1"/>
    <col min="10" max="10" width="16.5703125" customWidth="1"/>
    <col min="11" max="11" width="15.5703125" customWidth="1"/>
    <col min="12" max="12" width="23.7109375" style="18" customWidth="1"/>
    <col min="13" max="13" width="6.42578125" style="16" customWidth="1"/>
    <col min="14" max="15" width="5.5703125" style="16" customWidth="1"/>
    <col min="16" max="16" width="4.85546875" style="16" customWidth="1"/>
  </cols>
  <sheetData>
    <row r="1" spans="2:16" ht="33.6" customHeight="1" x14ac:dyDescent="0.25">
      <c r="B1" s="114" t="s">
        <v>15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21"/>
      <c r="N1" s="21"/>
      <c r="O1" s="21"/>
      <c r="P1" s="21"/>
    </row>
    <row r="2" spans="2:16" s="110" customFormat="1" ht="66" customHeight="1" x14ac:dyDescent="0.2">
      <c r="B2" s="111" t="s">
        <v>4</v>
      </c>
      <c r="C2" s="111" t="s">
        <v>10</v>
      </c>
      <c r="D2" s="90" t="s">
        <v>0</v>
      </c>
      <c r="E2" s="90" t="s">
        <v>12</v>
      </c>
      <c r="F2" s="90" t="s">
        <v>13</v>
      </c>
      <c r="G2" s="90" t="s">
        <v>1</v>
      </c>
      <c r="H2" s="90" t="s">
        <v>2</v>
      </c>
      <c r="I2" s="90" t="s">
        <v>234</v>
      </c>
      <c r="J2" s="90" t="s">
        <v>3</v>
      </c>
      <c r="K2" s="90" t="s">
        <v>173</v>
      </c>
      <c r="L2" s="90" t="s">
        <v>14</v>
      </c>
      <c r="M2" s="108"/>
      <c r="N2" s="109"/>
      <c r="O2" s="109"/>
      <c r="P2" s="109"/>
    </row>
    <row r="3" spans="2:16" ht="34.9" customHeight="1" x14ac:dyDescent="0.25">
      <c r="B3" s="150" t="s">
        <v>152</v>
      </c>
      <c r="C3" s="116" t="s">
        <v>197</v>
      </c>
      <c r="D3" s="1" t="s">
        <v>201</v>
      </c>
      <c r="E3" s="7" t="s">
        <v>167</v>
      </c>
      <c r="F3" s="20" t="s">
        <v>169</v>
      </c>
      <c r="G3" s="8">
        <v>4</v>
      </c>
      <c r="H3" s="20">
        <v>60</v>
      </c>
      <c r="I3" s="20" t="s">
        <v>7</v>
      </c>
      <c r="J3" s="20">
        <v>30</v>
      </c>
      <c r="K3" s="23"/>
      <c r="L3" s="78" t="s">
        <v>48</v>
      </c>
      <c r="M3" s="17"/>
      <c r="N3" s="17"/>
      <c r="O3" s="21"/>
      <c r="P3" s="21"/>
    </row>
    <row r="4" spans="2:16" s="86" customFormat="1" ht="30.6" customHeight="1" x14ac:dyDescent="0.25">
      <c r="B4" s="150"/>
      <c r="C4" s="117"/>
      <c r="D4" s="87" t="s">
        <v>202</v>
      </c>
      <c r="E4" s="9" t="s">
        <v>168</v>
      </c>
      <c r="F4" s="20" t="s">
        <v>73</v>
      </c>
      <c r="G4" s="81">
        <v>4</v>
      </c>
      <c r="H4" s="80">
        <v>60</v>
      </c>
      <c r="I4" s="80" t="s">
        <v>7</v>
      </c>
      <c r="J4" s="80">
        <v>30</v>
      </c>
      <c r="K4" s="82"/>
      <c r="L4" s="83" t="s">
        <v>50</v>
      </c>
      <c r="M4" s="84"/>
      <c r="N4" s="84"/>
      <c r="O4" s="85"/>
      <c r="P4" s="85"/>
    </row>
    <row r="5" spans="2:16" ht="27" customHeight="1" x14ac:dyDescent="0.25">
      <c r="B5" s="150"/>
      <c r="C5" s="117"/>
      <c r="D5" s="2" t="s">
        <v>203</v>
      </c>
      <c r="E5" s="48" t="s">
        <v>75</v>
      </c>
      <c r="F5" s="20" t="s">
        <v>73</v>
      </c>
      <c r="G5" s="22">
        <v>4</v>
      </c>
      <c r="H5" s="20">
        <v>60</v>
      </c>
      <c r="I5" s="20" t="s">
        <v>43</v>
      </c>
      <c r="J5" s="20">
        <v>60</v>
      </c>
      <c r="K5" s="23"/>
      <c r="L5" s="8" t="s">
        <v>76</v>
      </c>
      <c r="M5" s="17"/>
      <c r="N5" s="17"/>
    </row>
    <row r="6" spans="2:16" ht="45" customHeight="1" x14ac:dyDescent="0.25">
      <c r="B6" s="150"/>
      <c r="C6" s="117"/>
      <c r="D6" s="3" t="s">
        <v>179</v>
      </c>
      <c r="E6" s="50" t="s">
        <v>72</v>
      </c>
      <c r="F6" s="20" t="s">
        <v>58</v>
      </c>
      <c r="G6" s="8">
        <v>1</v>
      </c>
      <c r="H6" s="20">
        <v>32</v>
      </c>
      <c r="I6" s="24" t="s">
        <v>43</v>
      </c>
      <c r="J6" s="20">
        <v>28</v>
      </c>
      <c r="K6" s="23"/>
      <c r="L6" s="8" t="s">
        <v>74</v>
      </c>
      <c r="M6" s="17"/>
      <c r="N6" s="17"/>
      <c r="O6" s="21"/>
      <c r="P6" s="21"/>
    </row>
    <row r="7" spans="2:16" ht="27" customHeight="1" x14ac:dyDescent="0.25">
      <c r="B7" s="150"/>
      <c r="C7" s="117"/>
      <c r="D7" s="3" t="s">
        <v>204</v>
      </c>
      <c r="E7" s="70" t="s">
        <v>170</v>
      </c>
      <c r="F7" s="20" t="s">
        <v>73</v>
      </c>
      <c r="G7" s="8">
        <v>4</v>
      </c>
      <c r="H7" s="20">
        <v>60</v>
      </c>
      <c r="I7" s="24" t="s">
        <v>43</v>
      </c>
      <c r="J7" s="20">
        <v>60</v>
      </c>
      <c r="K7" s="23"/>
      <c r="L7" s="8" t="s">
        <v>51</v>
      </c>
      <c r="M7" s="17"/>
      <c r="N7" s="17"/>
      <c r="O7" s="21"/>
      <c r="P7" s="21"/>
    </row>
    <row r="8" spans="2:16" ht="34.9" customHeight="1" x14ac:dyDescent="0.25">
      <c r="B8" s="150"/>
      <c r="C8" s="117"/>
      <c r="D8" s="3" t="s">
        <v>205</v>
      </c>
      <c r="E8" s="51" t="s">
        <v>68</v>
      </c>
      <c r="F8" s="20" t="s">
        <v>73</v>
      </c>
      <c r="G8" s="8">
        <v>4</v>
      </c>
      <c r="H8" s="20">
        <v>60</v>
      </c>
      <c r="I8" s="24" t="s">
        <v>43</v>
      </c>
      <c r="J8" s="20">
        <v>60</v>
      </c>
      <c r="K8" s="23"/>
      <c r="L8" s="8" t="s">
        <v>69</v>
      </c>
      <c r="M8" s="17"/>
      <c r="N8" s="17"/>
      <c r="O8" s="21"/>
      <c r="P8" s="21"/>
    </row>
    <row r="9" spans="2:16" ht="43.15" customHeight="1" x14ac:dyDescent="0.25">
      <c r="B9" s="150"/>
      <c r="C9" s="117"/>
      <c r="D9" s="3" t="s">
        <v>180</v>
      </c>
      <c r="E9" s="9" t="s">
        <v>70</v>
      </c>
      <c r="F9" s="20" t="s">
        <v>60</v>
      </c>
      <c r="G9" s="8">
        <v>2</v>
      </c>
      <c r="H9" s="20">
        <v>32</v>
      </c>
      <c r="I9" s="20" t="s">
        <v>43</v>
      </c>
      <c r="J9" s="20">
        <v>32</v>
      </c>
      <c r="K9" s="23"/>
      <c r="L9" s="8" t="s">
        <v>71</v>
      </c>
      <c r="M9" s="17"/>
      <c r="N9" s="17"/>
    </row>
    <row r="10" spans="2:16" ht="28.9" customHeight="1" x14ac:dyDescent="0.25">
      <c r="B10" s="150"/>
      <c r="C10" s="117"/>
      <c r="D10" s="205" t="s">
        <v>189</v>
      </c>
      <c r="E10" s="45" t="s">
        <v>77</v>
      </c>
      <c r="F10" s="137" t="s">
        <v>60</v>
      </c>
      <c r="G10" s="132">
        <v>2</v>
      </c>
      <c r="H10" s="137">
        <v>28</v>
      </c>
      <c r="I10" s="137" t="s">
        <v>78</v>
      </c>
      <c r="J10" s="137">
        <v>28</v>
      </c>
      <c r="K10" s="199"/>
      <c r="L10" s="102" t="s">
        <v>211</v>
      </c>
      <c r="M10" s="17"/>
      <c r="N10" s="17"/>
      <c r="O10" s="21"/>
      <c r="P10" s="21"/>
    </row>
    <row r="11" spans="2:16" ht="27.6" customHeight="1" x14ac:dyDescent="0.25">
      <c r="B11" s="150"/>
      <c r="C11" s="117"/>
      <c r="D11" s="206"/>
      <c r="E11" s="45" t="s">
        <v>81</v>
      </c>
      <c r="F11" s="194"/>
      <c r="G11" s="133"/>
      <c r="H11" s="194"/>
      <c r="I11" s="194"/>
      <c r="J11" s="173"/>
      <c r="K11" s="200"/>
      <c r="L11" s="102" t="s">
        <v>212</v>
      </c>
      <c r="M11" s="17"/>
      <c r="N11" s="17"/>
      <c r="O11" s="21"/>
      <c r="P11" s="21"/>
    </row>
    <row r="12" spans="2:16" ht="26.45" customHeight="1" x14ac:dyDescent="0.25">
      <c r="B12" s="150"/>
      <c r="C12" s="117"/>
      <c r="D12" s="206"/>
      <c r="E12" s="45" t="s">
        <v>82</v>
      </c>
      <c r="F12" s="194"/>
      <c r="G12" s="133"/>
      <c r="H12" s="194"/>
      <c r="I12" s="194"/>
      <c r="J12" s="173"/>
      <c r="K12" s="200"/>
      <c r="L12" s="102" t="s">
        <v>213</v>
      </c>
      <c r="M12" s="17"/>
      <c r="N12" s="17"/>
      <c r="O12" s="21"/>
      <c r="P12" s="21"/>
    </row>
    <row r="13" spans="2:16" ht="26.45" customHeight="1" x14ac:dyDescent="0.25">
      <c r="B13" s="150"/>
      <c r="C13" s="117"/>
      <c r="D13" s="207"/>
      <c r="E13" s="60" t="s">
        <v>83</v>
      </c>
      <c r="F13" s="138"/>
      <c r="G13" s="134"/>
      <c r="H13" s="138"/>
      <c r="I13" s="138"/>
      <c r="J13" s="174"/>
      <c r="K13" s="201"/>
      <c r="L13" s="102" t="s">
        <v>214</v>
      </c>
      <c r="M13" s="17"/>
      <c r="N13" s="17"/>
      <c r="O13" s="21"/>
      <c r="P13" s="21"/>
    </row>
    <row r="14" spans="2:16" ht="26.45" customHeight="1" x14ac:dyDescent="0.25">
      <c r="B14" s="150"/>
      <c r="C14" s="117"/>
      <c r="D14" s="202" t="s">
        <v>19</v>
      </c>
      <c r="E14" s="60" t="s">
        <v>235</v>
      </c>
      <c r="F14" s="137" t="s">
        <v>60</v>
      </c>
      <c r="G14" s="132">
        <v>12</v>
      </c>
      <c r="H14" s="137">
        <v>60</v>
      </c>
      <c r="I14" s="137" t="s">
        <v>40</v>
      </c>
      <c r="J14" s="137">
        <v>60</v>
      </c>
      <c r="K14" s="199"/>
      <c r="L14" s="20" t="s">
        <v>215</v>
      </c>
      <c r="M14" s="17"/>
      <c r="N14" s="17"/>
      <c r="O14" s="21"/>
      <c r="P14" s="21"/>
    </row>
    <row r="15" spans="2:16" ht="26.45" customHeight="1" x14ac:dyDescent="0.25">
      <c r="B15" s="150"/>
      <c r="C15" s="117"/>
      <c r="D15" s="203"/>
      <c r="E15" s="60" t="s">
        <v>84</v>
      </c>
      <c r="F15" s="194"/>
      <c r="G15" s="133"/>
      <c r="H15" s="194"/>
      <c r="I15" s="194"/>
      <c r="J15" s="194"/>
      <c r="K15" s="200"/>
      <c r="L15" s="20" t="s">
        <v>216</v>
      </c>
      <c r="M15" s="17"/>
      <c r="N15" s="17"/>
      <c r="O15" s="21"/>
      <c r="P15" s="21"/>
    </row>
    <row r="16" spans="2:16" ht="26.45" customHeight="1" x14ac:dyDescent="0.25">
      <c r="B16" s="150"/>
      <c r="C16" s="117"/>
      <c r="D16" s="203"/>
      <c r="E16" s="60" t="s">
        <v>85</v>
      </c>
      <c r="F16" s="194"/>
      <c r="G16" s="133"/>
      <c r="H16" s="194"/>
      <c r="I16" s="194"/>
      <c r="J16" s="194"/>
      <c r="K16" s="200"/>
      <c r="L16" s="20" t="s">
        <v>217</v>
      </c>
      <c r="M16" s="17"/>
      <c r="N16" s="17"/>
      <c r="O16" s="21"/>
      <c r="P16" s="21"/>
    </row>
    <row r="17" spans="2:16" ht="43.15" customHeight="1" x14ac:dyDescent="0.25">
      <c r="B17" s="150"/>
      <c r="C17" s="117"/>
      <c r="D17" s="204"/>
      <c r="E17" s="9" t="s">
        <v>86</v>
      </c>
      <c r="F17" s="138"/>
      <c r="G17" s="134"/>
      <c r="H17" s="138"/>
      <c r="I17" s="138"/>
      <c r="J17" s="138"/>
      <c r="K17" s="201"/>
      <c r="L17" s="8" t="s">
        <v>218</v>
      </c>
      <c r="M17" s="17"/>
      <c r="N17" s="17"/>
      <c r="O17" s="21"/>
      <c r="P17" s="21"/>
    </row>
    <row r="18" spans="2:16" ht="27" customHeight="1" x14ac:dyDescent="0.25">
      <c r="B18" s="150"/>
      <c r="C18" s="117"/>
      <c r="D18" s="25" t="s">
        <v>17</v>
      </c>
      <c r="E18" s="45" t="s">
        <v>79</v>
      </c>
      <c r="F18" s="20" t="s">
        <v>60</v>
      </c>
      <c r="G18" s="8">
        <v>2</v>
      </c>
      <c r="H18" s="10">
        <v>32</v>
      </c>
      <c r="I18" s="20" t="s">
        <v>43</v>
      </c>
      <c r="J18" s="20">
        <v>32</v>
      </c>
      <c r="K18" s="23"/>
      <c r="L18" s="8" t="s">
        <v>80</v>
      </c>
      <c r="M18" s="17"/>
      <c r="N18" s="17"/>
      <c r="O18" s="21"/>
      <c r="P18" s="21"/>
    </row>
    <row r="19" spans="2:16" ht="27" customHeight="1" x14ac:dyDescent="0.25">
      <c r="B19" s="150"/>
      <c r="C19" s="117"/>
      <c r="D19" s="4" t="s">
        <v>16</v>
      </c>
      <c r="E19" s="45" t="s">
        <v>64</v>
      </c>
      <c r="F19" s="20" t="s">
        <v>58</v>
      </c>
      <c r="G19" s="8">
        <v>2</v>
      </c>
      <c r="H19" s="10">
        <v>32</v>
      </c>
      <c r="I19" s="20" t="s">
        <v>43</v>
      </c>
      <c r="J19" s="20">
        <v>32</v>
      </c>
      <c r="K19" s="23"/>
      <c r="L19" s="8" t="s">
        <v>66</v>
      </c>
      <c r="M19" s="17"/>
      <c r="N19" s="17"/>
      <c r="O19" s="21"/>
      <c r="P19" s="21"/>
    </row>
    <row r="20" spans="2:16" ht="61.9" customHeight="1" x14ac:dyDescent="0.25">
      <c r="B20" s="150"/>
      <c r="C20" s="117"/>
      <c r="D20" s="93" t="s">
        <v>181</v>
      </c>
      <c r="E20" s="45" t="s">
        <v>62</v>
      </c>
      <c r="F20" s="20" t="s">
        <v>58</v>
      </c>
      <c r="G20" s="12">
        <v>4</v>
      </c>
      <c r="H20" s="10">
        <v>60</v>
      </c>
      <c r="I20" s="20" t="s">
        <v>43</v>
      </c>
      <c r="J20" s="20">
        <v>60</v>
      </c>
      <c r="K20" s="23"/>
      <c r="L20" s="8" t="s">
        <v>138</v>
      </c>
    </row>
    <row r="21" spans="2:16" ht="30" customHeight="1" x14ac:dyDescent="0.25">
      <c r="B21" s="150"/>
      <c r="C21" s="117"/>
      <c r="D21" s="101" t="s">
        <v>206</v>
      </c>
      <c r="E21" s="31" t="s">
        <v>56</v>
      </c>
      <c r="F21" s="32" t="s">
        <v>57</v>
      </c>
      <c r="G21" s="49">
        <v>4</v>
      </c>
      <c r="H21" s="32">
        <v>60</v>
      </c>
      <c r="I21" s="32" t="s">
        <v>40</v>
      </c>
      <c r="J21" s="32">
        <v>60</v>
      </c>
      <c r="K21" s="23"/>
      <c r="L21" s="79" t="s">
        <v>59</v>
      </c>
    </row>
    <row r="22" spans="2:16" ht="41.45" customHeight="1" x14ac:dyDescent="0.25">
      <c r="B22" s="150"/>
      <c r="C22" s="117"/>
      <c r="D22" s="135" t="s">
        <v>207</v>
      </c>
      <c r="E22" s="31" t="s">
        <v>182</v>
      </c>
      <c r="F22" s="137" t="s">
        <v>58</v>
      </c>
      <c r="G22" s="137">
        <v>4</v>
      </c>
      <c r="H22" s="137">
        <v>60</v>
      </c>
      <c r="I22" s="137" t="s">
        <v>43</v>
      </c>
      <c r="J22" s="32">
        <v>30</v>
      </c>
      <c r="K22" s="148"/>
      <c r="L22" s="132" t="s">
        <v>222</v>
      </c>
      <c r="M22" s="72"/>
      <c r="N22" s="21"/>
      <c r="O22" s="21"/>
      <c r="P22" s="21"/>
    </row>
    <row r="23" spans="2:16" ht="31.15" customHeight="1" x14ac:dyDescent="0.25">
      <c r="B23" s="150"/>
      <c r="C23" s="118"/>
      <c r="D23" s="136"/>
      <c r="E23" s="9" t="s">
        <v>137</v>
      </c>
      <c r="F23" s="138"/>
      <c r="G23" s="138"/>
      <c r="H23" s="138"/>
      <c r="I23" s="138"/>
      <c r="J23" s="20">
        <v>30</v>
      </c>
      <c r="K23" s="149"/>
      <c r="L23" s="134"/>
    </row>
    <row r="24" spans="2:16" s="26" customFormat="1" ht="24.95" customHeight="1" x14ac:dyDescent="0.25">
      <c r="B24" s="178" t="s">
        <v>5</v>
      </c>
      <c r="C24" s="179"/>
      <c r="D24" s="179"/>
      <c r="E24" s="179"/>
      <c r="F24" s="180"/>
      <c r="G24" s="27">
        <f>SUM(G3:G23)</f>
        <v>53</v>
      </c>
      <c r="H24" s="27">
        <f>SUM(H3:H23)</f>
        <v>696</v>
      </c>
      <c r="I24" s="28"/>
      <c r="J24" s="27">
        <f>SUM(J3:J23)</f>
        <v>632</v>
      </c>
      <c r="K24" s="28"/>
      <c r="L24" s="29"/>
      <c r="M24" s="30"/>
      <c r="N24" s="30"/>
      <c r="O24" s="30"/>
      <c r="P24" s="30"/>
    </row>
    <row r="25" spans="2:16" s="26" customFormat="1" ht="31.5" customHeight="1" x14ac:dyDescent="0.25">
      <c r="B25" s="212" t="s">
        <v>195</v>
      </c>
      <c r="C25" s="208" t="s">
        <v>198</v>
      </c>
      <c r="D25" s="33" t="s">
        <v>21</v>
      </c>
      <c r="E25" s="34" t="s">
        <v>87</v>
      </c>
      <c r="F25" s="36" t="s">
        <v>65</v>
      </c>
      <c r="G25" s="35">
        <v>14</v>
      </c>
      <c r="H25" s="36">
        <v>300</v>
      </c>
      <c r="I25" s="36" t="s">
        <v>40</v>
      </c>
      <c r="J25" s="36">
        <v>270</v>
      </c>
      <c r="K25" s="42"/>
      <c r="L25" s="8" t="s">
        <v>88</v>
      </c>
      <c r="M25" s="30"/>
      <c r="N25" s="30"/>
      <c r="O25" s="30"/>
      <c r="P25" s="30"/>
    </row>
    <row r="26" spans="2:16" s="26" customFormat="1" ht="31.5" customHeight="1" x14ac:dyDescent="0.25">
      <c r="B26" s="213"/>
      <c r="C26" s="208"/>
      <c r="D26" s="33" t="s">
        <v>22</v>
      </c>
      <c r="E26" s="113" t="s">
        <v>89</v>
      </c>
      <c r="F26" s="36" t="s">
        <v>65</v>
      </c>
      <c r="G26" s="35">
        <v>14</v>
      </c>
      <c r="H26" s="36">
        <v>270</v>
      </c>
      <c r="I26" s="36" t="s">
        <v>40</v>
      </c>
      <c r="J26" s="36">
        <v>110</v>
      </c>
      <c r="K26" s="42"/>
      <c r="L26" s="8" t="s">
        <v>90</v>
      </c>
      <c r="M26" s="30"/>
      <c r="N26" s="30"/>
      <c r="O26" s="30"/>
      <c r="P26" s="30"/>
    </row>
    <row r="27" spans="2:16" s="26" customFormat="1" ht="31.5" customHeight="1" x14ac:dyDescent="0.25">
      <c r="B27" s="213"/>
      <c r="C27" s="208"/>
      <c r="D27" s="33" t="s">
        <v>183</v>
      </c>
      <c r="E27" s="34" t="s">
        <v>91</v>
      </c>
      <c r="F27" s="36" t="s">
        <v>65</v>
      </c>
      <c r="G27" s="35">
        <v>10</v>
      </c>
      <c r="H27" s="36">
        <v>270</v>
      </c>
      <c r="I27" s="36" t="s">
        <v>40</v>
      </c>
      <c r="J27" s="36">
        <v>183</v>
      </c>
      <c r="K27" s="42"/>
      <c r="L27" s="8" t="s">
        <v>92</v>
      </c>
      <c r="M27" s="30"/>
      <c r="N27" s="30"/>
      <c r="O27" s="30"/>
      <c r="P27" s="30"/>
    </row>
    <row r="28" spans="2:16" s="26" customFormat="1" ht="31.5" customHeight="1" x14ac:dyDescent="0.25">
      <c r="B28" s="213"/>
      <c r="C28" s="208"/>
      <c r="D28" s="33" t="s">
        <v>249</v>
      </c>
      <c r="E28" s="61" t="s">
        <v>93</v>
      </c>
      <c r="F28" s="36" t="s">
        <v>65</v>
      </c>
      <c r="G28" s="35">
        <v>2</v>
      </c>
      <c r="H28" s="36">
        <v>60</v>
      </c>
      <c r="I28" s="36" t="s">
        <v>40</v>
      </c>
      <c r="J28" s="36">
        <v>60</v>
      </c>
      <c r="K28" s="68"/>
      <c r="L28" s="8" t="s">
        <v>94</v>
      </c>
      <c r="M28" s="30"/>
      <c r="N28" s="30"/>
      <c r="O28" s="30"/>
      <c r="P28" s="30"/>
    </row>
    <row r="29" spans="2:16" s="26" customFormat="1" ht="15" customHeight="1" x14ac:dyDescent="0.25">
      <c r="B29" s="213"/>
      <c r="C29" s="208"/>
      <c r="D29" s="139" t="s">
        <v>23</v>
      </c>
      <c r="E29" s="61" t="s">
        <v>246</v>
      </c>
      <c r="F29" s="142" t="s">
        <v>65</v>
      </c>
      <c r="G29" s="145">
        <v>20</v>
      </c>
      <c r="H29" s="142">
        <v>270</v>
      </c>
      <c r="I29" s="142" t="s">
        <v>95</v>
      </c>
      <c r="J29" s="142">
        <v>270</v>
      </c>
      <c r="K29" s="167" t="s">
        <v>172</v>
      </c>
      <c r="L29" s="132" t="s">
        <v>96</v>
      </c>
      <c r="M29" s="30"/>
      <c r="N29" s="30"/>
      <c r="O29" s="30"/>
      <c r="P29" s="30"/>
    </row>
    <row r="30" spans="2:16" s="26" customFormat="1" ht="16.899999999999999" customHeight="1" x14ac:dyDescent="0.25">
      <c r="B30" s="213"/>
      <c r="C30" s="208"/>
      <c r="D30" s="140"/>
      <c r="E30" s="61" t="s">
        <v>246</v>
      </c>
      <c r="F30" s="143"/>
      <c r="G30" s="146"/>
      <c r="H30" s="143"/>
      <c r="I30" s="143"/>
      <c r="J30" s="143"/>
      <c r="K30" s="168"/>
      <c r="L30" s="133"/>
      <c r="M30" s="30"/>
      <c r="N30" s="30"/>
      <c r="O30" s="30"/>
      <c r="P30" s="30"/>
    </row>
    <row r="31" spans="2:16" s="26" customFormat="1" ht="16.899999999999999" customHeight="1" x14ac:dyDescent="0.25">
      <c r="B31" s="213"/>
      <c r="C31" s="208"/>
      <c r="D31" s="141"/>
      <c r="E31" s="61" t="s">
        <v>247</v>
      </c>
      <c r="F31" s="144"/>
      <c r="G31" s="147"/>
      <c r="H31" s="144"/>
      <c r="I31" s="144"/>
      <c r="J31" s="144"/>
      <c r="K31" s="169"/>
      <c r="L31" s="134"/>
      <c r="M31" s="30"/>
      <c r="N31" s="30"/>
      <c r="O31" s="30"/>
      <c r="P31" s="30"/>
    </row>
    <row r="32" spans="2:16" s="26" customFormat="1" ht="31.5" customHeight="1" x14ac:dyDescent="0.25">
      <c r="B32" s="213"/>
      <c r="C32" s="208"/>
      <c r="D32" s="33" t="s">
        <v>25</v>
      </c>
      <c r="E32" s="61" t="s">
        <v>97</v>
      </c>
      <c r="F32" s="36" t="s">
        <v>60</v>
      </c>
      <c r="G32" s="35">
        <v>2</v>
      </c>
      <c r="H32" s="36">
        <v>28</v>
      </c>
      <c r="I32" s="36" t="s">
        <v>40</v>
      </c>
      <c r="J32" s="36">
        <v>28</v>
      </c>
      <c r="K32" s="42"/>
      <c r="L32" s="8" t="s">
        <v>219</v>
      </c>
      <c r="M32" s="30"/>
      <c r="N32" s="30"/>
      <c r="O32" s="30"/>
      <c r="P32" s="30"/>
    </row>
    <row r="33" spans="2:16" s="26" customFormat="1" ht="31.5" customHeight="1" x14ac:dyDescent="0.25">
      <c r="B33" s="213"/>
      <c r="C33" s="208"/>
      <c r="D33" s="3" t="s">
        <v>193</v>
      </c>
      <c r="E33" s="61" t="s">
        <v>98</v>
      </c>
      <c r="F33" s="36" t="s">
        <v>60</v>
      </c>
      <c r="G33" s="35">
        <v>2</v>
      </c>
      <c r="H33" s="36">
        <v>32</v>
      </c>
      <c r="I33" s="36" t="s">
        <v>40</v>
      </c>
      <c r="J33" s="36">
        <v>32</v>
      </c>
      <c r="K33" s="42"/>
      <c r="L33" s="8" t="s">
        <v>52</v>
      </c>
      <c r="M33" s="30"/>
      <c r="N33" s="30"/>
      <c r="O33" s="30"/>
      <c r="P33" s="30"/>
    </row>
    <row r="34" spans="2:16" s="26" customFormat="1" ht="31.5" customHeight="1" x14ac:dyDescent="0.25">
      <c r="B34" s="213"/>
      <c r="C34" s="208"/>
      <c r="D34" s="3" t="s">
        <v>220</v>
      </c>
      <c r="E34" s="61" t="s">
        <v>221</v>
      </c>
      <c r="F34" s="36" t="s">
        <v>60</v>
      </c>
      <c r="G34" s="35">
        <v>4</v>
      </c>
      <c r="H34" s="36">
        <v>60</v>
      </c>
      <c r="I34" s="36" t="s">
        <v>40</v>
      </c>
      <c r="J34" s="36">
        <v>60</v>
      </c>
      <c r="K34" s="42"/>
      <c r="L34" s="8" t="s">
        <v>171</v>
      </c>
      <c r="M34" s="30"/>
      <c r="N34" s="30"/>
      <c r="O34" s="30"/>
      <c r="P34" s="30"/>
    </row>
    <row r="35" spans="2:16" s="26" customFormat="1" ht="31.5" customHeight="1" x14ac:dyDescent="0.25">
      <c r="B35" s="213"/>
      <c r="C35" s="208"/>
      <c r="D35" s="33" t="s">
        <v>24</v>
      </c>
      <c r="E35" s="61" t="s">
        <v>97</v>
      </c>
      <c r="F35" s="36" t="s">
        <v>60</v>
      </c>
      <c r="G35" s="35">
        <v>2</v>
      </c>
      <c r="H35" s="36">
        <v>32</v>
      </c>
      <c r="I35" s="36" t="s">
        <v>40</v>
      </c>
      <c r="J35" s="36">
        <v>32</v>
      </c>
      <c r="K35" s="42"/>
      <c r="L35" s="8" t="s">
        <v>223</v>
      </c>
      <c r="M35" s="30"/>
      <c r="N35" s="30"/>
      <c r="O35" s="30"/>
      <c r="P35" s="30"/>
    </row>
    <row r="36" spans="2:16" s="26" customFormat="1" ht="31.5" customHeight="1" x14ac:dyDescent="0.25">
      <c r="B36" s="213"/>
      <c r="C36" s="208"/>
      <c r="D36" s="3" t="s">
        <v>192</v>
      </c>
      <c r="E36" s="61" t="s">
        <v>200</v>
      </c>
      <c r="F36" s="41" t="s">
        <v>60</v>
      </c>
      <c r="G36" s="35">
        <v>2</v>
      </c>
      <c r="H36" s="36">
        <v>32</v>
      </c>
      <c r="I36" s="36" t="s">
        <v>40</v>
      </c>
      <c r="J36" s="36">
        <v>32</v>
      </c>
      <c r="K36" s="42"/>
      <c r="L36" s="8" t="s">
        <v>61</v>
      </c>
      <c r="M36" s="30"/>
      <c r="N36" s="30"/>
      <c r="O36" s="30"/>
      <c r="P36" s="30"/>
    </row>
    <row r="37" spans="2:16" s="26" customFormat="1" ht="31.5" customHeight="1" x14ac:dyDescent="0.25">
      <c r="B37" s="213"/>
      <c r="C37" s="208"/>
      <c r="D37" s="3" t="s">
        <v>194</v>
      </c>
      <c r="E37" s="61" t="s">
        <v>199</v>
      </c>
      <c r="F37" s="36" t="s">
        <v>60</v>
      </c>
      <c r="G37" s="35">
        <v>2</v>
      </c>
      <c r="H37" s="36">
        <v>28</v>
      </c>
      <c r="I37" s="36" t="s">
        <v>40</v>
      </c>
      <c r="J37" s="36">
        <v>28</v>
      </c>
      <c r="K37" s="42"/>
      <c r="L37" s="8" t="s">
        <v>165</v>
      </c>
      <c r="M37" s="30"/>
      <c r="N37" s="30"/>
      <c r="O37" s="30"/>
      <c r="P37" s="30"/>
    </row>
    <row r="38" spans="2:16" s="26" customFormat="1" ht="30.75" customHeight="1" x14ac:dyDescent="0.25">
      <c r="B38" s="213"/>
      <c r="C38" s="208"/>
      <c r="D38" s="3" t="s">
        <v>248</v>
      </c>
      <c r="E38" s="34" t="s">
        <v>250</v>
      </c>
      <c r="F38" s="36" t="s">
        <v>60</v>
      </c>
      <c r="G38" s="35">
        <v>2</v>
      </c>
      <c r="H38" s="36">
        <v>32</v>
      </c>
      <c r="I38" s="36" t="s">
        <v>40</v>
      </c>
      <c r="J38" s="36">
        <v>32</v>
      </c>
      <c r="K38" s="42"/>
      <c r="L38" s="8" t="s">
        <v>224</v>
      </c>
      <c r="M38" s="30"/>
      <c r="N38" s="30"/>
      <c r="O38" s="30"/>
      <c r="P38" s="30"/>
    </row>
    <row r="39" spans="2:16" s="26" customFormat="1" ht="30.75" customHeight="1" x14ac:dyDescent="0.25">
      <c r="B39" s="213"/>
      <c r="C39" s="208"/>
      <c r="D39" s="5" t="s">
        <v>18</v>
      </c>
      <c r="E39" s="45" t="s">
        <v>42</v>
      </c>
      <c r="F39" s="20" t="s">
        <v>65</v>
      </c>
      <c r="G39" s="12">
        <v>4</v>
      </c>
      <c r="H39" s="10">
        <v>60</v>
      </c>
      <c r="I39" s="20" t="s">
        <v>43</v>
      </c>
      <c r="J39" s="20">
        <v>60</v>
      </c>
      <c r="K39" s="23"/>
      <c r="L39" s="8" t="s">
        <v>44</v>
      </c>
      <c r="M39" s="30"/>
      <c r="N39" s="30"/>
      <c r="O39" s="30"/>
      <c r="P39" s="30"/>
    </row>
    <row r="40" spans="2:16" s="26" customFormat="1" ht="30.75" customHeight="1" x14ac:dyDescent="0.25">
      <c r="B40" s="214"/>
      <c r="C40" s="208"/>
      <c r="D40" s="6" t="s">
        <v>20</v>
      </c>
      <c r="E40" s="46" t="s">
        <v>39</v>
      </c>
      <c r="F40" s="20" t="s">
        <v>67</v>
      </c>
      <c r="G40" s="12">
        <v>2</v>
      </c>
      <c r="H40" s="10">
        <v>32</v>
      </c>
      <c r="I40" s="20" t="s">
        <v>40</v>
      </c>
      <c r="J40" s="20">
        <v>32</v>
      </c>
      <c r="K40" s="23"/>
      <c r="L40" s="8" t="s">
        <v>41</v>
      </c>
      <c r="M40" s="30"/>
      <c r="N40" s="30"/>
      <c r="O40" s="30"/>
      <c r="P40" s="30"/>
    </row>
    <row r="41" spans="2:16" s="26" customFormat="1" ht="30.75" customHeight="1" x14ac:dyDescent="0.25">
      <c r="B41" s="209" t="s">
        <v>5</v>
      </c>
      <c r="C41" s="210"/>
      <c r="D41" s="210"/>
      <c r="E41" s="210"/>
      <c r="F41" s="211"/>
      <c r="G41" s="99">
        <f>SUM(G25:G40)</f>
        <v>82</v>
      </c>
      <c r="H41" s="100">
        <f>SUM(H25:H40)</f>
        <v>1506</v>
      </c>
      <c r="I41" s="28"/>
      <c r="J41" s="92">
        <f>SUM(J25:J40)</f>
        <v>1229</v>
      </c>
      <c r="K41" s="28"/>
      <c r="L41" s="28"/>
      <c r="M41" s="30"/>
      <c r="N41" s="30"/>
      <c r="O41" s="30"/>
      <c r="P41" s="30"/>
    </row>
    <row r="42" spans="2:16" s="26" customFormat="1" ht="28.9" customHeight="1" x14ac:dyDescent="0.25">
      <c r="B42" s="208" t="s">
        <v>196</v>
      </c>
      <c r="C42" s="164" t="s">
        <v>38</v>
      </c>
      <c r="D42" s="139" t="s">
        <v>184</v>
      </c>
      <c r="E42" s="88" t="s">
        <v>101</v>
      </c>
      <c r="F42" s="172" t="s">
        <v>65</v>
      </c>
      <c r="G42" s="155">
        <v>61</v>
      </c>
      <c r="H42" s="158">
        <v>1696</v>
      </c>
      <c r="I42" s="151" t="s">
        <v>40</v>
      </c>
      <c r="J42" s="54">
        <v>288</v>
      </c>
      <c r="K42" s="151"/>
      <c r="L42" s="126" t="s">
        <v>153</v>
      </c>
      <c r="M42" s="30"/>
      <c r="N42" s="30"/>
      <c r="O42" s="30"/>
      <c r="P42" s="30"/>
    </row>
    <row r="43" spans="2:16" s="26" customFormat="1" ht="74.45" customHeight="1" x14ac:dyDescent="0.25">
      <c r="B43" s="208"/>
      <c r="C43" s="165"/>
      <c r="D43" s="140"/>
      <c r="E43" s="88" t="s">
        <v>102</v>
      </c>
      <c r="F43" s="173"/>
      <c r="G43" s="156"/>
      <c r="H43" s="159"/>
      <c r="I43" s="152"/>
      <c r="J43" s="54">
        <v>180</v>
      </c>
      <c r="K43" s="152"/>
      <c r="L43" s="127"/>
      <c r="M43" s="30"/>
      <c r="N43" s="30"/>
      <c r="O43" s="30"/>
      <c r="P43" s="30"/>
    </row>
    <row r="44" spans="2:16" s="26" customFormat="1" ht="75.599999999999994" customHeight="1" x14ac:dyDescent="0.25">
      <c r="B44" s="208"/>
      <c r="C44" s="165"/>
      <c r="D44" s="140"/>
      <c r="E44" s="88" t="s">
        <v>103</v>
      </c>
      <c r="F44" s="173"/>
      <c r="G44" s="156"/>
      <c r="H44" s="159"/>
      <c r="I44" s="152"/>
      <c r="J44" s="54">
        <v>96</v>
      </c>
      <c r="K44" s="152"/>
      <c r="L44" s="127"/>
      <c r="M44" s="30"/>
      <c r="N44" s="30"/>
      <c r="O44" s="30"/>
      <c r="P44" s="30"/>
    </row>
    <row r="45" spans="2:16" s="26" customFormat="1" ht="73.900000000000006" customHeight="1" x14ac:dyDescent="0.25">
      <c r="B45" s="208"/>
      <c r="C45" s="165"/>
      <c r="D45" s="141"/>
      <c r="E45" s="64" t="s">
        <v>245</v>
      </c>
      <c r="F45" s="173"/>
      <c r="G45" s="156"/>
      <c r="H45" s="159"/>
      <c r="I45" s="152"/>
      <c r="J45" s="54">
        <v>65</v>
      </c>
      <c r="K45" s="152"/>
      <c r="L45" s="128"/>
      <c r="M45" s="37"/>
      <c r="N45" s="30"/>
      <c r="O45" s="30"/>
      <c r="P45" s="30"/>
    </row>
    <row r="46" spans="2:16" s="26" customFormat="1" ht="40.15" customHeight="1" x14ac:dyDescent="0.25">
      <c r="B46" s="208"/>
      <c r="C46" s="165"/>
      <c r="D46" s="139" t="s">
        <v>26</v>
      </c>
      <c r="E46" s="65" t="s">
        <v>244</v>
      </c>
      <c r="F46" s="173"/>
      <c r="G46" s="156"/>
      <c r="H46" s="159"/>
      <c r="I46" s="152"/>
      <c r="J46" s="54">
        <v>489</v>
      </c>
      <c r="K46" s="163" t="s">
        <v>172</v>
      </c>
      <c r="L46" s="126" t="s">
        <v>154</v>
      </c>
      <c r="M46" s="37"/>
      <c r="N46" s="30"/>
      <c r="O46" s="30"/>
      <c r="P46" s="30"/>
    </row>
    <row r="47" spans="2:16" s="26" customFormat="1" ht="58.9" customHeight="1" x14ac:dyDescent="0.25">
      <c r="B47" s="208"/>
      <c r="C47" s="165"/>
      <c r="D47" s="140"/>
      <c r="E47" s="64" t="s">
        <v>104</v>
      </c>
      <c r="F47" s="173"/>
      <c r="G47" s="156"/>
      <c r="H47" s="159"/>
      <c r="I47" s="152"/>
      <c r="J47" s="54">
        <v>416</v>
      </c>
      <c r="K47" s="163"/>
      <c r="L47" s="127"/>
      <c r="M47" s="37"/>
      <c r="N47" s="30"/>
      <c r="O47" s="30"/>
      <c r="P47" s="30"/>
    </row>
    <row r="48" spans="2:16" s="26" customFormat="1" ht="65.45" customHeight="1" x14ac:dyDescent="0.25">
      <c r="B48" s="208"/>
      <c r="C48" s="165"/>
      <c r="D48" s="140"/>
      <c r="E48" s="65" t="s">
        <v>243</v>
      </c>
      <c r="F48" s="173"/>
      <c r="G48" s="156"/>
      <c r="H48" s="159"/>
      <c r="I48" s="152"/>
      <c r="J48" s="54">
        <v>480</v>
      </c>
      <c r="K48" s="163"/>
      <c r="L48" s="127"/>
      <c r="M48" s="37"/>
      <c r="N48" s="30"/>
      <c r="O48" s="30"/>
      <c r="P48" s="30"/>
    </row>
    <row r="49" spans="2:16" s="26" customFormat="1" ht="58.9" customHeight="1" x14ac:dyDescent="0.25">
      <c r="B49" s="208"/>
      <c r="C49" s="165"/>
      <c r="D49" s="141"/>
      <c r="E49" s="9" t="s">
        <v>105</v>
      </c>
      <c r="F49" s="173"/>
      <c r="G49" s="156"/>
      <c r="H49" s="159"/>
      <c r="I49" s="152"/>
      <c r="J49" s="54">
        <v>280</v>
      </c>
      <c r="K49" s="163"/>
      <c r="L49" s="128"/>
      <c r="M49" s="37"/>
      <c r="N49" s="30"/>
      <c r="O49" s="30"/>
      <c r="P49" s="30"/>
    </row>
    <row r="50" spans="2:16" s="26" customFormat="1" ht="30.75" customHeight="1" x14ac:dyDescent="0.25">
      <c r="B50" s="208"/>
      <c r="C50" s="165"/>
      <c r="D50" s="139" t="s">
        <v>27</v>
      </c>
      <c r="E50" s="9" t="s">
        <v>106</v>
      </c>
      <c r="F50" s="173"/>
      <c r="G50" s="156"/>
      <c r="H50" s="159"/>
      <c r="I50" s="152"/>
      <c r="J50" s="54">
        <v>384</v>
      </c>
      <c r="K50" s="163"/>
      <c r="L50" s="129" t="s">
        <v>155</v>
      </c>
      <c r="M50" s="37"/>
      <c r="N50" s="30"/>
      <c r="O50" s="30"/>
      <c r="P50" s="30"/>
    </row>
    <row r="51" spans="2:16" s="26" customFormat="1" ht="30.75" customHeight="1" x14ac:dyDescent="0.25">
      <c r="B51" s="208"/>
      <c r="C51" s="165"/>
      <c r="D51" s="140"/>
      <c r="E51" s="9" t="s">
        <v>107</v>
      </c>
      <c r="F51" s="173"/>
      <c r="G51" s="156"/>
      <c r="H51" s="159"/>
      <c r="I51" s="152"/>
      <c r="J51" s="54">
        <v>288</v>
      </c>
      <c r="K51" s="163"/>
      <c r="L51" s="130"/>
      <c r="M51" s="37"/>
      <c r="N51" s="30"/>
      <c r="O51" s="30"/>
      <c r="P51" s="30"/>
    </row>
    <row r="52" spans="2:16" s="26" customFormat="1" ht="30.75" customHeight="1" x14ac:dyDescent="0.25">
      <c r="B52" s="208"/>
      <c r="C52" s="165"/>
      <c r="D52" s="140"/>
      <c r="E52" s="9" t="s">
        <v>108</v>
      </c>
      <c r="F52" s="173"/>
      <c r="G52" s="156"/>
      <c r="H52" s="159"/>
      <c r="I52" s="152"/>
      <c r="J52" s="54">
        <v>192</v>
      </c>
      <c r="K52" s="163"/>
      <c r="L52" s="130"/>
      <c r="M52" s="37"/>
      <c r="N52" s="30"/>
      <c r="O52" s="30"/>
      <c r="P52" s="30"/>
    </row>
    <row r="53" spans="2:16" s="26" customFormat="1" ht="33.6" customHeight="1" x14ac:dyDescent="0.25">
      <c r="B53" s="208"/>
      <c r="C53" s="165"/>
      <c r="D53" s="141"/>
      <c r="E53" s="9" t="s">
        <v>109</v>
      </c>
      <c r="F53" s="173"/>
      <c r="G53" s="156"/>
      <c r="H53" s="159"/>
      <c r="I53" s="152"/>
      <c r="J53" s="54">
        <v>50</v>
      </c>
      <c r="K53" s="163"/>
      <c r="L53" s="131"/>
      <c r="M53" s="37"/>
      <c r="N53" s="30"/>
      <c r="O53" s="30"/>
      <c r="P53" s="30"/>
    </row>
    <row r="54" spans="2:16" s="26" customFormat="1" ht="31.15" customHeight="1" x14ac:dyDescent="0.25">
      <c r="B54" s="208"/>
      <c r="C54" s="165"/>
      <c r="D54" s="139" t="s">
        <v>28</v>
      </c>
      <c r="E54" s="9" t="s">
        <v>110</v>
      </c>
      <c r="F54" s="173"/>
      <c r="G54" s="156"/>
      <c r="H54" s="159"/>
      <c r="I54" s="152"/>
      <c r="J54" s="54">
        <v>390</v>
      </c>
      <c r="K54" s="163"/>
      <c r="L54" s="129" t="s">
        <v>156</v>
      </c>
      <c r="M54" s="37"/>
      <c r="N54" s="30"/>
      <c r="O54" s="30"/>
      <c r="P54" s="30"/>
    </row>
    <row r="55" spans="2:16" s="26" customFormat="1" ht="46.9" customHeight="1" x14ac:dyDescent="0.25">
      <c r="B55" s="208"/>
      <c r="C55" s="165"/>
      <c r="D55" s="140"/>
      <c r="E55" s="9" t="s">
        <v>242</v>
      </c>
      <c r="F55" s="173"/>
      <c r="G55" s="156"/>
      <c r="H55" s="159"/>
      <c r="I55" s="152"/>
      <c r="J55" s="54">
        <v>160</v>
      </c>
      <c r="K55" s="163"/>
      <c r="L55" s="130"/>
      <c r="M55" s="37"/>
      <c r="N55" s="30"/>
      <c r="O55" s="30"/>
      <c r="P55" s="30"/>
    </row>
    <row r="56" spans="2:16" s="26" customFormat="1" ht="47.45" customHeight="1" x14ac:dyDescent="0.25">
      <c r="B56" s="208"/>
      <c r="C56" s="165"/>
      <c r="D56" s="140"/>
      <c r="E56" s="9" t="s">
        <v>111</v>
      </c>
      <c r="F56" s="173"/>
      <c r="G56" s="156"/>
      <c r="H56" s="159"/>
      <c r="I56" s="152"/>
      <c r="J56" s="54">
        <v>170</v>
      </c>
      <c r="K56" s="163"/>
      <c r="L56" s="130"/>
      <c r="M56" s="37"/>
      <c r="N56" s="30"/>
      <c r="O56" s="30"/>
      <c r="P56" s="30"/>
    </row>
    <row r="57" spans="2:16" s="26" customFormat="1" ht="40.5" customHeight="1" x14ac:dyDescent="0.25">
      <c r="B57" s="208"/>
      <c r="C57" s="165"/>
      <c r="D57" s="141"/>
      <c r="E57" s="66" t="s">
        <v>241</v>
      </c>
      <c r="F57" s="173"/>
      <c r="G57" s="156"/>
      <c r="H57" s="159"/>
      <c r="I57" s="152"/>
      <c r="J57" s="62">
        <v>110</v>
      </c>
      <c r="K57" s="163"/>
      <c r="L57" s="131"/>
      <c r="M57" s="37"/>
      <c r="N57" s="30"/>
      <c r="O57" s="30"/>
      <c r="P57" s="30"/>
    </row>
    <row r="58" spans="2:16" s="26" customFormat="1" ht="31.9" customHeight="1" x14ac:dyDescent="0.25">
      <c r="B58" s="208"/>
      <c r="C58" s="165"/>
      <c r="D58" s="195" t="s">
        <v>134</v>
      </c>
      <c r="E58" s="66" t="s">
        <v>135</v>
      </c>
      <c r="F58" s="173"/>
      <c r="G58" s="156"/>
      <c r="H58" s="159"/>
      <c r="I58" s="152"/>
      <c r="J58" s="54">
        <v>180</v>
      </c>
      <c r="K58" s="151"/>
      <c r="L58" s="129" t="s">
        <v>157</v>
      </c>
      <c r="M58" s="37"/>
      <c r="N58" s="30"/>
      <c r="O58" s="30"/>
      <c r="P58" s="30"/>
    </row>
    <row r="59" spans="2:16" s="26" customFormat="1" ht="37.5" customHeight="1" x14ac:dyDescent="0.25">
      <c r="B59" s="208"/>
      <c r="C59" s="165"/>
      <c r="D59" s="140"/>
      <c r="E59" s="66" t="s">
        <v>240</v>
      </c>
      <c r="F59" s="173"/>
      <c r="G59" s="156"/>
      <c r="H59" s="159"/>
      <c r="I59" s="152"/>
      <c r="J59" s="54">
        <v>180</v>
      </c>
      <c r="K59" s="152"/>
      <c r="L59" s="130"/>
      <c r="M59" s="37"/>
      <c r="N59" s="30"/>
      <c r="O59" s="30"/>
      <c r="P59" s="30"/>
    </row>
    <row r="60" spans="2:16" s="26" customFormat="1" ht="57.6" customHeight="1" x14ac:dyDescent="0.25">
      <c r="B60" s="208"/>
      <c r="C60" s="165"/>
      <c r="D60" s="140"/>
      <c r="E60" s="69" t="s">
        <v>136</v>
      </c>
      <c r="F60" s="173"/>
      <c r="G60" s="156"/>
      <c r="H60" s="159"/>
      <c r="I60" s="152"/>
      <c r="J60" s="54">
        <v>180</v>
      </c>
      <c r="K60" s="152"/>
      <c r="L60" s="130"/>
      <c r="M60" s="37"/>
      <c r="N60" s="30"/>
      <c r="O60" s="30"/>
      <c r="P60" s="30"/>
    </row>
    <row r="61" spans="2:16" s="26" customFormat="1" ht="61.5" customHeight="1" thickBot="1" x14ac:dyDescent="0.3">
      <c r="B61" s="208"/>
      <c r="C61" s="166"/>
      <c r="D61" s="141"/>
      <c r="E61" s="66" t="s">
        <v>239</v>
      </c>
      <c r="F61" s="174"/>
      <c r="G61" s="157"/>
      <c r="H61" s="160"/>
      <c r="I61" s="153"/>
      <c r="J61" s="95">
        <v>110</v>
      </c>
      <c r="K61" s="153"/>
      <c r="L61" s="131"/>
      <c r="M61" s="37"/>
      <c r="N61" s="30"/>
      <c r="O61" s="30"/>
      <c r="P61" s="30"/>
    </row>
    <row r="62" spans="2:16" s="26" customFormat="1" ht="21" customHeight="1" thickBot="1" x14ac:dyDescent="0.3">
      <c r="B62" s="208"/>
      <c r="C62" s="122" t="s">
        <v>230</v>
      </c>
      <c r="D62" s="123"/>
      <c r="E62" s="123"/>
      <c r="F62" s="123"/>
      <c r="G62" s="123"/>
      <c r="H62" s="123"/>
      <c r="I62" s="123"/>
      <c r="J62" s="106">
        <v>937</v>
      </c>
      <c r="K62" s="124"/>
      <c r="L62" s="125"/>
      <c r="M62" s="37"/>
      <c r="N62" s="30"/>
      <c r="O62" s="30"/>
      <c r="P62" s="30"/>
    </row>
    <row r="63" spans="2:16" s="26" customFormat="1" ht="30" customHeight="1" x14ac:dyDescent="0.25">
      <c r="B63" s="208"/>
      <c r="C63" s="164" t="s">
        <v>37</v>
      </c>
      <c r="D63" s="139" t="s">
        <v>29</v>
      </c>
      <c r="E63" s="9" t="s">
        <v>112</v>
      </c>
      <c r="F63" s="171" t="s">
        <v>65</v>
      </c>
      <c r="G63" s="170">
        <v>35</v>
      </c>
      <c r="H63" s="158">
        <v>848</v>
      </c>
      <c r="I63" s="151" t="s">
        <v>40</v>
      </c>
      <c r="J63" s="63">
        <v>68</v>
      </c>
      <c r="K63" s="121" t="s">
        <v>172</v>
      </c>
      <c r="L63" s="154" t="s">
        <v>158</v>
      </c>
      <c r="M63" s="37"/>
      <c r="N63" s="30"/>
      <c r="O63" s="30"/>
      <c r="P63" s="30"/>
    </row>
    <row r="64" spans="2:16" s="26" customFormat="1" ht="30" customHeight="1" x14ac:dyDescent="0.25">
      <c r="B64" s="208"/>
      <c r="C64" s="165"/>
      <c r="D64" s="140"/>
      <c r="E64" s="9" t="s">
        <v>113</v>
      </c>
      <c r="F64" s="171"/>
      <c r="G64" s="170"/>
      <c r="H64" s="159"/>
      <c r="I64" s="152"/>
      <c r="J64" s="63">
        <v>68</v>
      </c>
      <c r="K64" s="121"/>
      <c r="L64" s="154"/>
      <c r="M64" s="37"/>
      <c r="N64" s="30"/>
      <c r="O64" s="30"/>
      <c r="P64" s="30"/>
    </row>
    <row r="65" spans="2:16" s="26" customFormat="1" ht="30" customHeight="1" x14ac:dyDescent="0.25">
      <c r="B65" s="208"/>
      <c r="C65" s="165"/>
      <c r="D65" s="140"/>
      <c r="E65" s="45" t="s">
        <v>114</v>
      </c>
      <c r="F65" s="171"/>
      <c r="G65" s="170"/>
      <c r="H65" s="159"/>
      <c r="I65" s="152"/>
      <c r="J65" s="63">
        <v>68</v>
      </c>
      <c r="K65" s="121"/>
      <c r="L65" s="154"/>
      <c r="M65" s="37"/>
      <c r="N65" s="30"/>
      <c r="O65" s="30"/>
      <c r="P65" s="30"/>
    </row>
    <row r="66" spans="2:16" s="26" customFormat="1" ht="31.15" customHeight="1" x14ac:dyDescent="0.25">
      <c r="B66" s="208"/>
      <c r="C66" s="165"/>
      <c r="D66" s="141"/>
      <c r="E66" s="9" t="s">
        <v>115</v>
      </c>
      <c r="F66" s="171"/>
      <c r="G66" s="170"/>
      <c r="H66" s="159"/>
      <c r="I66" s="152"/>
      <c r="J66" s="67">
        <v>68</v>
      </c>
      <c r="K66" s="121"/>
      <c r="L66" s="154"/>
      <c r="M66" s="37"/>
      <c r="N66" s="30"/>
      <c r="O66" s="30"/>
      <c r="P66" s="30"/>
    </row>
    <row r="67" spans="2:16" s="26" customFormat="1" ht="28.9" customHeight="1" x14ac:dyDescent="0.25">
      <c r="B67" s="208"/>
      <c r="C67" s="165"/>
      <c r="D67" s="139" t="s">
        <v>30</v>
      </c>
      <c r="E67" s="9" t="s">
        <v>116</v>
      </c>
      <c r="F67" s="171"/>
      <c r="G67" s="170"/>
      <c r="H67" s="159"/>
      <c r="I67" s="152"/>
      <c r="J67" s="68">
        <v>267</v>
      </c>
      <c r="K67" s="119"/>
      <c r="L67" s="154" t="s">
        <v>159</v>
      </c>
      <c r="M67" s="37"/>
      <c r="N67" s="30"/>
      <c r="O67" s="30"/>
      <c r="P67" s="30"/>
    </row>
    <row r="68" spans="2:16" s="26" customFormat="1" ht="28.9" customHeight="1" x14ac:dyDescent="0.25">
      <c r="B68" s="208"/>
      <c r="C68" s="165"/>
      <c r="D68" s="140"/>
      <c r="E68" s="9" t="s">
        <v>117</v>
      </c>
      <c r="F68" s="171"/>
      <c r="G68" s="170"/>
      <c r="H68" s="159"/>
      <c r="I68" s="152"/>
      <c r="J68" s="68">
        <v>267</v>
      </c>
      <c r="K68" s="119"/>
      <c r="L68" s="154"/>
      <c r="M68" s="37"/>
      <c r="N68" s="30"/>
      <c r="O68" s="30"/>
      <c r="P68" s="30"/>
    </row>
    <row r="69" spans="2:16" s="26" customFormat="1" ht="28.9" customHeight="1" x14ac:dyDescent="0.25">
      <c r="B69" s="208"/>
      <c r="C69" s="165"/>
      <c r="D69" s="140"/>
      <c r="E69" s="9" t="s">
        <v>118</v>
      </c>
      <c r="F69" s="171"/>
      <c r="G69" s="170"/>
      <c r="H69" s="159"/>
      <c r="I69" s="152"/>
      <c r="J69" s="68">
        <v>120</v>
      </c>
      <c r="K69" s="119"/>
      <c r="L69" s="154"/>
      <c r="M69" s="37"/>
      <c r="N69" s="30"/>
      <c r="O69" s="30"/>
      <c r="P69" s="30"/>
    </row>
    <row r="70" spans="2:16" s="26" customFormat="1" ht="28.9" customHeight="1" x14ac:dyDescent="0.25">
      <c r="B70" s="208"/>
      <c r="C70" s="165"/>
      <c r="D70" s="141"/>
      <c r="E70" s="9" t="s">
        <v>119</v>
      </c>
      <c r="F70" s="171"/>
      <c r="G70" s="170"/>
      <c r="H70" s="159"/>
      <c r="I70" s="152"/>
      <c r="J70" s="68">
        <v>54</v>
      </c>
      <c r="K70" s="119"/>
      <c r="L70" s="154"/>
      <c r="M70" s="37"/>
      <c r="N70" s="30"/>
      <c r="O70" s="30"/>
      <c r="P70" s="30"/>
    </row>
    <row r="71" spans="2:16" s="26" customFormat="1" ht="33" customHeight="1" x14ac:dyDescent="0.25">
      <c r="B71" s="208"/>
      <c r="C71" s="165"/>
      <c r="D71" s="139" t="s">
        <v>31</v>
      </c>
      <c r="E71" s="9" t="s">
        <v>120</v>
      </c>
      <c r="F71" s="171"/>
      <c r="G71" s="170"/>
      <c r="H71" s="159"/>
      <c r="I71" s="152"/>
      <c r="J71" s="68">
        <v>240</v>
      </c>
      <c r="K71" s="119"/>
      <c r="L71" s="154" t="s">
        <v>160</v>
      </c>
      <c r="M71" s="37"/>
      <c r="N71" s="30"/>
      <c r="O71" s="30"/>
      <c r="P71" s="30"/>
    </row>
    <row r="72" spans="2:16" s="26" customFormat="1" ht="42.6" customHeight="1" x14ac:dyDescent="0.25">
      <c r="B72" s="208"/>
      <c r="C72" s="165"/>
      <c r="D72" s="140"/>
      <c r="E72" s="9" t="s">
        <v>121</v>
      </c>
      <c r="F72" s="171"/>
      <c r="G72" s="170"/>
      <c r="H72" s="159"/>
      <c r="I72" s="152"/>
      <c r="J72" s="68">
        <v>240</v>
      </c>
      <c r="K72" s="119"/>
      <c r="L72" s="154"/>
      <c r="M72" s="37"/>
      <c r="N72" s="30"/>
      <c r="O72" s="30"/>
      <c r="P72" s="30"/>
    </row>
    <row r="73" spans="2:16" s="26" customFormat="1" ht="40.9" customHeight="1" x14ac:dyDescent="0.25">
      <c r="B73" s="208"/>
      <c r="C73" s="165"/>
      <c r="D73" s="140"/>
      <c r="E73" s="9" t="s">
        <v>122</v>
      </c>
      <c r="F73" s="171"/>
      <c r="G73" s="170"/>
      <c r="H73" s="159"/>
      <c r="I73" s="152"/>
      <c r="J73" s="68">
        <v>240</v>
      </c>
      <c r="K73" s="119"/>
      <c r="L73" s="154"/>
      <c r="M73" s="37"/>
      <c r="N73" s="30"/>
      <c r="O73" s="30"/>
      <c r="P73" s="30"/>
    </row>
    <row r="74" spans="2:16" s="26" customFormat="1" ht="43.9" customHeight="1" thickBot="1" x14ac:dyDescent="0.3">
      <c r="B74" s="208"/>
      <c r="C74" s="166"/>
      <c r="D74" s="141"/>
      <c r="E74" s="9" t="s">
        <v>237</v>
      </c>
      <c r="F74" s="171"/>
      <c r="G74" s="170"/>
      <c r="H74" s="160"/>
      <c r="I74" s="153"/>
      <c r="J74" s="97">
        <v>128</v>
      </c>
      <c r="K74" s="120"/>
      <c r="L74" s="154"/>
      <c r="M74" s="37"/>
      <c r="N74" s="30"/>
      <c r="O74" s="30"/>
      <c r="P74" s="30"/>
    </row>
    <row r="75" spans="2:16" s="26" customFormat="1" ht="18" customHeight="1" thickBot="1" x14ac:dyDescent="0.3">
      <c r="B75" s="208"/>
      <c r="C75" s="161" t="s">
        <v>231</v>
      </c>
      <c r="D75" s="162"/>
      <c r="E75" s="162"/>
      <c r="F75" s="162"/>
      <c r="G75" s="162"/>
      <c r="H75" s="162"/>
      <c r="I75" s="162"/>
      <c r="J75" s="105">
        <v>609</v>
      </c>
      <c r="K75" s="104"/>
      <c r="L75" s="103"/>
      <c r="M75" s="37"/>
      <c r="N75" s="30"/>
      <c r="O75" s="30"/>
      <c r="P75" s="30"/>
    </row>
    <row r="76" spans="2:16" s="26" customFormat="1" ht="35.25" customHeight="1" x14ac:dyDescent="0.25">
      <c r="B76" s="208"/>
      <c r="C76" s="164" t="s">
        <v>36</v>
      </c>
      <c r="D76" s="139" t="s">
        <v>32</v>
      </c>
      <c r="E76" s="9" t="s">
        <v>123</v>
      </c>
      <c r="F76" s="172" t="s">
        <v>151</v>
      </c>
      <c r="G76" s="175">
        <v>25</v>
      </c>
      <c r="H76" s="142">
        <v>600</v>
      </c>
      <c r="I76" s="142" t="s">
        <v>40</v>
      </c>
      <c r="J76" s="98">
        <v>120</v>
      </c>
      <c r="K76" s="121" t="s">
        <v>172</v>
      </c>
      <c r="L76" s="154" t="s">
        <v>161</v>
      </c>
      <c r="M76" s="37"/>
      <c r="N76" s="30"/>
      <c r="O76" s="30"/>
      <c r="P76" s="30"/>
    </row>
    <row r="77" spans="2:16" s="26" customFormat="1" ht="35.25" customHeight="1" x14ac:dyDescent="0.25">
      <c r="B77" s="208"/>
      <c r="C77" s="165"/>
      <c r="D77" s="140"/>
      <c r="E77" s="9" t="s">
        <v>124</v>
      </c>
      <c r="F77" s="173"/>
      <c r="G77" s="176"/>
      <c r="H77" s="143"/>
      <c r="I77" s="143"/>
      <c r="J77" s="68">
        <v>180</v>
      </c>
      <c r="K77" s="121"/>
      <c r="L77" s="154"/>
      <c r="M77" s="37"/>
      <c r="N77" s="30"/>
      <c r="O77" s="30"/>
      <c r="P77" s="30"/>
    </row>
    <row r="78" spans="2:16" s="26" customFormat="1" ht="47.45" customHeight="1" x14ac:dyDescent="0.25">
      <c r="B78" s="208"/>
      <c r="C78" s="165"/>
      <c r="D78" s="141"/>
      <c r="E78" s="9" t="s">
        <v>236</v>
      </c>
      <c r="F78" s="173"/>
      <c r="G78" s="176"/>
      <c r="H78" s="143"/>
      <c r="I78" s="143"/>
      <c r="J78" s="36">
        <v>240</v>
      </c>
      <c r="K78" s="121"/>
      <c r="L78" s="154"/>
      <c r="M78" s="37"/>
      <c r="N78" s="30"/>
      <c r="O78" s="30"/>
      <c r="P78" s="30"/>
    </row>
    <row r="79" spans="2:16" s="26" customFormat="1" ht="36" customHeight="1" x14ac:dyDescent="0.25">
      <c r="B79" s="208"/>
      <c r="C79" s="165"/>
      <c r="D79" s="139" t="s">
        <v>33</v>
      </c>
      <c r="E79" s="9" t="s">
        <v>125</v>
      </c>
      <c r="F79" s="173"/>
      <c r="G79" s="176"/>
      <c r="H79" s="143"/>
      <c r="I79" s="143"/>
      <c r="J79" s="36">
        <v>120</v>
      </c>
      <c r="K79" s="167" t="s">
        <v>172</v>
      </c>
      <c r="L79" s="129" t="s">
        <v>162</v>
      </c>
      <c r="M79" s="37"/>
      <c r="N79" s="30"/>
      <c r="O79" s="30"/>
      <c r="P79" s="30"/>
    </row>
    <row r="80" spans="2:16" s="26" customFormat="1" ht="36" customHeight="1" x14ac:dyDescent="0.25">
      <c r="B80" s="208"/>
      <c r="C80" s="165"/>
      <c r="D80" s="140"/>
      <c r="E80" s="9" t="s">
        <v>126</v>
      </c>
      <c r="F80" s="173"/>
      <c r="G80" s="176"/>
      <c r="H80" s="143"/>
      <c r="I80" s="143"/>
      <c r="J80" s="36">
        <v>120</v>
      </c>
      <c r="K80" s="168"/>
      <c r="L80" s="130"/>
      <c r="M80" s="37"/>
      <c r="N80" s="30"/>
      <c r="O80" s="30"/>
      <c r="P80" s="30"/>
    </row>
    <row r="81" spans="2:16" s="26" customFormat="1" ht="36" customHeight="1" x14ac:dyDescent="0.25">
      <c r="B81" s="208"/>
      <c r="C81" s="165"/>
      <c r="D81" s="141"/>
      <c r="E81" s="9" t="s">
        <v>125</v>
      </c>
      <c r="F81" s="173"/>
      <c r="G81" s="176"/>
      <c r="H81" s="143"/>
      <c r="I81" s="143"/>
      <c r="J81" s="36">
        <v>120</v>
      </c>
      <c r="K81" s="169"/>
      <c r="L81" s="131"/>
      <c r="M81" s="37"/>
      <c r="N81" s="30"/>
      <c r="O81" s="30"/>
      <c r="P81" s="30"/>
    </row>
    <row r="82" spans="2:16" s="26" customFormat="1" ht="33.75" customHeight="1" x14ac:dyDescent="0.25">
      <c r="B82" s="208"/>
      <c r="C82" s="165"/>
      <c r="D82" s="215" t="s">
        <v>34</v>
      </c>
      <c r="E82" s="45" t="s">
        <v>127</v>
      </c>
      <c r="F82" s="173"/>
      <c r="G82" s="176"/>
      <c r="H82" s="143"/>
      <c r="I82" s="143"/>
      <c r="J82" s="36">
        <v>120</v>
      </c>
      <c r="K82" s="167" t="s">
        <v>172</v>
      </c>
      <c r="L82" s="129" t="s">
        <v>163</v>
      </c>
      <c r="M82" s="37"/>
      <c r="N82" s="30"/>
      <c r="O82" s="30"/>
      <c r="P82" s="30"/>
    </row>
    <row r="83" spans="2:16" s="26" customFormat="1" ht="33.75" customHeight="1" x14ac:dyDescent="0.25">
      <c r="B83" s="208"/>
      <c r="C83" s="165"/>
      <c r="D83" s="216"/>
      <c r="E83" s="45" t="s">
        <v>128</v>
      </c>
      <c r="F83" s="173"/>
      <c r="G83" s="176"/>
      <c r="H83" s="143"/>
      <c r="I83" s="143"/>
      <c r="J83" s="36">
        <v>120</v>
      </c>
      <c r="K83" s="168"/>
      <c r="L83" s="130"/>
      <c r="M83" s="37"/>
      <c r="N83" s="30"/>
      <c r="O83" s="30"/>
      <c r="P83" s="30"/>
    </row>
    <row r="84" spans="2:16" s="26" customFormat="1" ht="26.25" customHeight="1" x14ac:dyDescent="0.25">
      <c r="B84" s="208"/>
      <c r="C84" s="165"/>
      <c r="D84" s="217"/>
      <c r="E84" s="9" t="s">
        <v>129</v>
      </c>
      <c r="F84" s="173"/>
      <c r="G84" s="176"/>
      <c r="H84" s="143"/>
      <c r="I84" s="143"/>
      <c r="J84" s="36">
        <v>120</v>
      </c>
      <c r="K84" s="169"/>
      <c r="L84" s="131"/>
      <c r="M84" s="37"/>
      <c r="N84" s="30"/>
      <c r="O84" s="30"/>
      <c r="P84" s="30"/>
    </row>
    <row r="85" spans="2:16" s="26" customFormat="1" ht="28.5" customHeight="1" x14ac:dyDescent="0.25">
      <c r="B85" s="208"/>
      <c r="C85" s="165"/>
      <c r="D85" s="139" t="s">
        <v>225</v>
      </c>
      <c r="E85" s="9" t="s">
        <v>130</v>
      </c>
      <c r="F85" s="173"/>
      <c r="G85" s="176"/>
      <c r="H85" s="143"/>
      <c r="I85" s="143"/>
      <c r="J85" s="36">
        <v>120</v>
      </c>
      <c r="K85" s="167" t="s">
        <v>172</v>
      </c>
      <c r="L85" s="129" t="s">
        <v>164</v>
      </c>
      <c r="M85" s="37"/>
      <c r="N85" s="30"/>
      <c r="O85" s="30"/>
      <c r="P85" s="30"/>
    </row>
    <row r="86" spans="2:16" s="26" customFormat="1" ht="29.25" customHeight="1" x14ac:dyDescent="0.25">
      <c r="B86" s="208"/>
      <c r="C86" s="165"/>
      <c r="D86" s="140"/>
      <c r="E86" s="9" t="s">
        <v>131</v>
      </c>
      <c r="F86" s="173"/>
      <c r="G86" s="176"/>
      <c r="H86" s="143"/>
      <c r="I86" s="143"/>
      <c r="J86" s="36">
        <v>180</v>
      </c>
      <c r="K86" s="168"/>
      <c r="L86" s="130"/>
      <c r="M86" s="37"/>
      <c r="N86" s="30"/>
      <c r="O86" s="30"/>
      <c r="P86" s="30"/>
    </row>
    <row r="87" spans="2:16" s="26" customFormat="1" ht="26.25" customHeight="1" x14ac:dyDescent="0.25">
      <c r="B87" s="208"/>
      <c r="C87" s="165"/>
      <c r="D87" s="141"/>
      <c r="E87" s="9" t="s">
        <v>132</v>
      </c>
      <c r="F87" s="173"/>
      <c r="G87" s="176"/>
      <c r="H87" s="143"/>
      <c r="I87" s="143"/>
      <c r="J87" s="36">
        <v>184</v>
      </c>
      <c r="K87" s="169"/>
      <c r="L87" s="131"/>
      <c r="M87" s="37"/>
      <c r="N87" s="30"/>
      <c r="O87" s="30"/>
      <c r="P87" s="30"/>
    </row>
    <row r="88" spans="2:16" s="26" customFormat="1" ht="28.9" customHeight="1" x14ac:dyDescent="0.25">
      <c r="B88" s="208"/>
      <c r="C88" s="165"/>
      <c r="D88" s="139" t="s">
        <v>35</v>
      </c>
      <c r="E88" s="9" t="s">
        <v>226</v>
      </c>
      <c r="F88" s="173"/>
      <c r="G88" s="176"/>
      <c r="H88" s="143"/>
      <c r="I88" s="143"/>
      <c r="J88" s="36">
        <v>120</v>
      </c>
      <c r="K88" s="167" t="s">
        <v>172</v>
      </c>
      <c r="L88" s="129" t="s">
        <v>63</v>
      </c>
      <c r="M88" s="37"/>
      <c r="N88" s="30"/>
      <c r="O88" s="30"/>
      <c r="P88" s="30"/>
    </row>
    <row r="89" spans="2:16" s="26" customFormat="1" ht="30.6" customHeight="1" x14ac:dyDescent="0.25">
      <c r="B89" s="208"/>
      <c r="C89" s="165"/>
      <c r="D89" s="140"/>
      <c r="E89" s="9" t="s">
        <v>227</v>
      </c>
      <c r="F89" s="173"/>
      <c r="G89" s="176"/>
      <c r="H89" s="143"/>
      <c r="I89" s="143"/>
      <c r="J89" s="36">
        <v>180</v>
      </c>
      <c r="K89" s="168"/>
      <c r="L89" s="130"/>
      <c r="M89" s="37"/>
      <c r="N89" s="30"/>
      <c r="O89" s="30"/>
      <c r="P89" s="30"/>
    </row>
    <row r="90" spans="2:16" s="26" customFormat="1" ht="28.15" customHeight="1" x14ac:dyDescent="0.25">
      <c r="B90" s="208"/>
      <c r="C90" s="165"/>
      <c r="D90" s="141"/>
      <c r="E90" s="9" t="s">
        <v>228</v>
      </c>
      <c r="F90" s="173"/>
      <c r="G90" s="176"/>
      <c r="H90" s="143"/>
      <c r="I90" s="143"/>
      <c r="J90" s="36">
        <v>184</v>
      </c>
      <c r="K90" s="169"/>
      <c r="L90" s="131"/>
      <c r="M90" s="37"/>
      <c r="N90" s="30"/>
      <c r="O90" s="30"/>
      <c r="P90" s="30"/>
    </row>
    <row r="91" spans="2:16" s="26" customFormat="1" ht="61.15" customHeight="1" x14ac:dyDescent="0.25">
      <c r="B91" s="208"/>
      <c r="C91" s="165"/>
      <c r="D91" s="139" t="s">
        <v>185</v>
      </c>
      <c r="E91" s="9" t="s">
        <v>133</v>
      </c>
      <c r="F91" s="173"/>
      <c r="G91" s="176"/>
      <c r="H91" s="143"/>
      <c r="I91" s="143"/>
      <c r="J91" s="36">
        <v>90</v>
      </c>
      <c r="K91" s="167" t="s">
        <v>172</v>
      </c>
      <c r="L91" s="129" t="s">
        <v>166</v>
      </c>
      <c r="M91" s="37"/>
      <c r="N91" s="30"/>
      <c r="O91" s="30"/>
      <c r="P91" s="30"/>
    </row>
    <row r="92" spans="2:16" s="26" customFormat="1" ht="58.9" customHeight="1" x14ac:dyDescent="0.25">
      <c r="B92" s="208"/>
      <c r="C92" s="165"/>
      <c r="D92" s="140"/>
      <c r="E92" s="9" t="s">
        <v>133</v>
      </c>
      <c r="F92" s="173"/>
      <c r="G92" s="176"/>
      <c r="H92" s="143"/>
      <c r="I92" s="143"/>
      <c r="J92" s="36">
        <v>90</v>
      </c>
      <c r="K92" s="168"/>
      <c r="L92" s="130"/>
      <c r="M92" s="37"/>
      <c r="N92" s="30"/>
      <c r="O92" s="30"/>
      <c r="P92" s="30"/>
    </row>
    <row r="93" spans="2:16" s="26" customFormat="1" ht="58.9" customHeight="1" x14ac:dyDescent="0.25">
      <c r="B93" s="208"/>
      <c r="C93" s="166"/>
      <c r="D93" s="141"/>
      <c r="E93" s="9" t="s">
        <v>133</v>
      </c>
      <c r="F93" s="174"/>
      <c r="G93" s="177"/>
      <c r="H93" s="144"/>
      <c r="I93" s="144"/>
      <c r="J93" s="36">
        <v>90</v>
      </c>
      <c r="K93" s="169"/>
      <c r="L93" s="131"/>
      <c r="M93" s="37"/>
      <c r="N93" s="30"/>
      <c r="O93" s="30"/>
      <c r="P93" s="30"/>
    </row>
    <row r="94" spans="2:16" s="26" customFormat="1" ht="43.9" customHeight="1" x14ac:dyDescent="0.25">
      <c r="B94" s="181" t="s">
        <v>5</v>
      </c>
      <c r="C94" s="182"/>
      <c r="D94" s="182"/>
      <c r="E94" s="182"/>
      <c r="F94" s="183"/>
      <c r="G94" s="27">
        <f>SUM(G42:G93)</f>
        <v>121</v>
      </c>
      <c r="H94" s="27">
        <f>SUM(H42:H93)</f>
        <v>3144</v>
      </c>
      <c r="I94" s="107" t="s">
        <v>232</v>
      </c>
      <c r="J94" s="27">
        <v>413</v>
      </c>
      <c r="K94" s="28"/>
      <c r="L94" s="29"/>
      <c r="M94" s="30"/>
      <c r="N94" s="30"/>
      <c r="O94" s="30"/>
      <c r="P94" s="30"/>
    </row>
    <row r="95" spans="2:16" s="59" customFormat="1" ht="36" customHeight="1" x14ac:dyDescent="0.2">
      <c r="B95" s="184" t="s">
        <v>11</v>
      </c>
      <c r="C95" s="185"/>
      <c r="D95" s="52" t="s">
        <v>53</v>
      </c>
      <c r="E95" s="53" t="s">
        <v>54</v>
      </c>
      <c r="F95" s="54" t="s">
        <v>49</v>
      </c>
      <c r="G95" s="55">
        <v>9</v>
      </c>
      <c r="H95" s="55">
        <v>120</v>
      </c>
      <c r="I95" s="55" t="s">
        <v>40</v>
      </c>
      <c r="J95" s="55">
        <v>120</v>
      </c>
      <c r="K95" s="56"/>
      <c r="L95" s="57" t="s">
        <v>55</v>
      </c>
      <c r="M95" s="58"/>
      <c r="N95" s="58"/>
      <c r="O95" s="58"/>
      <c r="P95" s="58"/>
    </row>
    <row r="96" spans="2:16" s="26" customFormat="1" ht="24.95" customHeight="1" x14ac:dyDescent="0.25">
      <c r="B96" s="181" t="s">
        <v>5</v>
      </c>
      <c r="C96" s="182"/>
      <c r="D96" s="182"/>
      <c r="E96" s="182"/>
      <c r="F96" s="183"/>
      <c r="G96" s="44">
        <f>SUM(G95)</f>
        <v>9</v>
      </c>
      <c r="H96" s="44">
        <f>SUM(H95)</f>
        <v>120</v>
      </c>
      <c r="I96" s="28"/>
      <c r="J96" s="27">
        <f>SUM(J95)</f>
        <v>120</v>
      </c>
      <c r="K96" s="28"/>
      <c r="L96" s="29"/>
      <c r="M96" s="30"/>
      <c r="N96" s="30"/>
      <c r="O96" s="30"/>
      <c r="P96" s="30"/>
    </row>
    <row r="97" spans="1:18" s="26" customFormat="1" ht="15.6" customHeight="1" x14ac:dyDescent="0.25">
      <c r="B97" s="198" t="s">
        <v>9</v>
      </c>
      <c r="C97" s="198"/>
      <c r="D97" s="190" t="s">
        <v>208</v>
      </c>
      <c r="E97" s="76" t="s">
        <v>186</v>
      </c>
      <c r="F97" s="137" t="s">
        <v>46</v>
      </c>
      <c r="G97" s="191">
        <v>10</v>
      </c>
      <c r="H97" s="137">
        <v>152</v>
      </c>
      <c r="I97" s="137" t="s">
        <v>40</v>
      </c>
      <c r="J97" s="137">
        <v>152</v>
      </c>
      <c r="K97" s="151"/>
      <c r="L97" s="73" t="s">
        <v>139</v>
      </c>
      <c r="M97" s="30"/>
      <c r="N97" s="30"/>
      <c r="O97" s="30"/>
      <c r="P97" s="30"/>
    </row>
    <row r="98" spans="1:18" s="26" customFormat="1" ht="12" customHeight="1" x14ac:dyDescent="0.25">
      <c r="B98" s="198"/>
      <c r="C98" s="198"/>
      <c r="D98" s="190"/>
      <c r="E98" s="76" t="s">
        <v>187</v>
      </c>
      <c r="F98" s="194"/>
      <c r="G98" s="192"/>
      <c r="H98" s="194"/>
      <c r="I98" s="194"/>
      <c r="J98" s="194"/>
      <c r="K98" s="152"/>
      <c r="L98" s="73" t="s">
        <v>140</v>
      </c>
      <c r="M98" s="30"/>
      <c r="N98" s="30"/>
      <c r="O98" s="30"/>
      <c r="P98" s="30"/>
    </row>
    <row r="99" spans="1:18" ht="15.6" customHeight="1" x14ac:dyDescent="0.25">
      <c r="B99" s="198"/>
      <c r="C99" s="198"/>
      <c r="D99" s="190"/>
      <c r="E99" s="48" t="s">
        <v>188</v>
      </c>
      <c r="F99" s="194"/>
      <c r="G99" s="192"/>
      <c r="H99" s="194"/>
      <c r="I99" s="194"/>
      <c r="J99" s="194"/>
      <c r="K99" s="152"/>
      <c r="L99" s="38" t="s">
        <v>141</v>
      </c>
    </row>
    <row r="100" spans="1:18" ht="12.6" customHeight="1" x14ac:dyDescent="0.25">
      <c r="B100" s="198"/>
      <c r="C100" s="198"/>
      <c r="D100" s="195" t="s">
        <v>209</v>
      </c>
      <c r="E100" s="48" t="s">
        <v>143</v>
      </c>
      <c r="F100" s="194"/>
      <c r="G100" s="192"/>
      <c r="H100" s="194"/>
      <c r="I100" s="194"/>
      <c r="J100" s="194"/>
      <c r="K100" s="152"/>
      <c r="L100" s="38" t="s">
        <v>142</v>
      </c>
      <c r="M100" s="21"/>
      <c r="N100" s="21"/>
      <c r="O100" s="21"/>
      <c r="P100" s="21"/>
    </row>
    <row r="101" spans="1:18" ht="14.45" customHeight="1" x14ac:dyDescent="0.25">
      <c r="B101" s="198"/>
      <c r="C101" s="198"/>
      <c r="D101" s="196"/>
      <c r="E101" s="48" t="s">
        <v>45</v>
      </c>
      <c r="F101" s="194"/>
      <c r="G101" s="192"/>
      <c r="H101" s="194"/>
      <c r="I101" s="194"/>
      <c r="J101" s="194"/>
      <c r="K101" s="152"/>
      <c r="L101" s="38" t="s">
        <v>144</v>
      </c>
      <c r="M101" s="21"/>
      <c r="N101" s="21"/>
      <c r="O101" s="21"/>
      <c r="P101" s="21"/>
    </row>
    <row r="102" spans="1:18" ht="14.45" customHeight="1" x14ac:dyDescent="0.25">
      <c r="B102" s="198"/>
      <c r="C102" s="198"/>
      <c r="D102" s="197"/>
      <c r="E102" s="45" t="s">
        <v>45</v>
      </c>
      <c r="F102" s="194"/>
      <c r="G102" s="192"/>
      <c r="H102" s="194"/>
      <c r="I102" s="194"/>
      <c r="J102" s="194"/>
      <c r="K102" s="152"/>
      <c r="L102" s="77" t="s">
        <v>145</v>
      </c>
      <c r="M102" s="21"/>
      <c r="N102" s="21"/>
      <c r="O102" s="21"/>
      <c r="P102" s="21"/>
    </row>
    <row r="103" spans="1:18" ht="14.45" customHeight="1" x14ac:dyDescent="0.25">
      <c r="B103" s="198"/>
      <c r="C103" s="198"/>
      <c r="D103" s="195" t="s">
        <v>210</v>
      </c>
      <c r="E103" s="45" t="s">
        <v>146</v>
      </c>
      <c r="F103" s="194"/>
      <c r="G103" s="192"/>
      <c r="H103" s="194"/>
      <c r="I103" s="194"/>
      <c r="J103" s="194"/>
      <c r="K103" s="152"/>
      <c r="L103" s="71" t="s">
        <v>148</v>
      </c>
      <c r="M103" s="21"/>
      <c r="N103" s="21"/>
      <c r="O103" s="21"/>
      <c r="P103" s="21"/>
    </row>
    <row r="104" spans="1:18" ht="14.45" customHeight="1" x14ac:dyDescent="0.25">
      <c r="B104" s="198"/>
      <c r="C104" s="198"/>
      <c r="D104" s="196"/>
      <c r="E104" s="45" t="s">
        <v>45</v>
      </c>
      <c r="F104" s="194"/>
      <c r="G104" s="192"/>
      <c r="H104" s="194"/>
      <c r="I104" s="194"/>
      <c r="J104" s="194"/>
      <c r="K104" s="152"/>
      <c r="L104" s="7" t="s">
        <v>147</v>
      </c>
      <c r="M104" s="21"/>
      <c r="N104" s="21"/>
      <c r="O104" s="21"/>
      <c r="P104" s="21"/>
    </row>
    <row r="105" spans="1:18" ht="15" customHeight="1" x14ac:dyDescent="0.25">
      <c r="B105" s="198"/>
      <c r="C105" s="198"/>
      <c r="D105" s="197"/>
      <c r="E105" s="48" t="s">
        <v>150</v>
      </c>
      <c r="F105" s="138"/>
      <c r="G105" s="193"/>
      <c r="H105" s="138"/>
      <c r="I105" s="138"/>
      <c r="J105" s="138"/>
      <c r="K105" s="153"/>
      <c r="L105" s="77" t="s">
        <v>149</v>
      </c>
    </row>
    <row r="106" spans="1:18" ht="24" customHeight="1" x14ac:dyDescent="0.25">
      <c r="B106" s="198"/>
      <c r="C106" s="198"/>
      <c r="D106" s="47" t="s">
        <v>47</v>
      </c>
      <c r="E106" s="20" t="s">
        <v>177</v>
      </c>
      <c r="F106" s="19" t="s">
        <v>58</v>
      </c>
      <c r="G106" s="14">
        <v>0</v>
      </c>
      <c r="H106" s="13">
        <v>60</v>
      </c>
      <c r="I106" s="20" t="s">
        <v>40</v>
      </c>
      <c r="J106" s="20">
        <v>60</v>
      </c>
      <c r="K106" s="38"/>
      <c r="L106" s="74" t="s">
        <v>8</v>
      </c>
    </row>
    <row r="107" spans="1:18" ht="24" customHeight="1" x14ac:dyDescent="0.25">
      <c r="B107" s="198"/>
      <c r="C107" s="198"/>
      <c r="D107" s="3" t="s">
        <v>191</v>
      </c>
      <c r="E107" s="45" t="s">
        <v>99</v>
      </c>
      <c r="F107" s="36" t="s">
        <v>100</v>
      </c>
      <c r="G107" s="35">
        <v>1</v>
      </c>
      <c r="H107" s="36">
        <v>40</v>
      </c>
      <c r="I107" s="36" t="s">
        <v>40</v>
      </c>
      <c r="J107" s="36">
        <v>40</v>
      </c>
      <c r="K107" s="42"/>
      <c r="L107" s="8" t="s">
        <v>50</v>
      </c>
      <c r="M107" s="21"/>
      <c r="N107" s="21"/>
      <c r="O107" s="21"/>
      <c r="P107" s="21"/>
    </row>
    <row r="108" spans="1:18" ht="24.95" customHeight="1" x14ac:dyDescent="0.25">
      <c r="B108" s="198"/>
      <c r="C108" s="198"/>
      <c r="D108" s="15" t="s">
        <v>190</v>
      </c>
      <c r="E108" s="9" t="s">
        <v>99</v>
      </c>
      <c r="F108" s="11" t="s">
        <v>58</v>
      </c>
      <c r="G108" s="14">
        <v>6</v>
      </c>
      <c r="H108" s="13">
        <v>120</v>
      </c>
      <c r="I108" s="20" t="s">
        <v>40</v>
      </c>
      <c r="J108" s="20">
        <v>60</v>
      </c>
      <c r="K108" s="8"/>
      <c r="L108" s="75" t="s">
        <v>138</v>
      </c>
    </row>
    <row r="109" spans="1:18" ht="24.95" customHeight="1" x14ac:dyDescent="0.25">
      <c r="B109" s="198"/>
      <c r="C109" s="198"/>
      <c r="D109" s="15" t="s">
        <v>174</v>
      </c>
      <c r="E109" s="48" t="s">
        <v>175</v>
      </c>
      <c r="F109" s="91" t="s">
        <v>176</v>
      </c>
      <c r="G109" s="14">
        <v>18</v>
      </c>
      <c r="H109" s="13">
        <v>780</v>
      </c>
      <c r="I109" s="20"/>
      <c r="J109" s="20">
        <v>30</v>
      </c>
      <c r="K109" s="8"/>
      <c r="L109" s="38" t="s">
        <v>178</v>
      </c>
      <c r="M109" s="21"/>
      <c r="N109" s="21"/>
      <c r="O109" s="21"/>
      <c r="P109" s="21"/>
    </row>
    <row r="110" spans="1:18" s="26" customFormat="1" ht="24.95" customHeight="1" x14ac:dyDescent="0.25">
      <c r="B110" s="181" t="s">
        <v>5</v>
      </c>
      <c r="C110" s="182"/>
      <c r="D110" s="182"/>
      <c r="E110" s="182"/>
      <c r="F110" s="183"/>
      <c r="G110" s="27">
        <f>SUM(G97:G109)</f>
        <v>35</v>
      </c>
      <c r="H110" s="27">
        <f>SUM(H97:H109)</f>
        <v>1152</v>
      </c>
      <c r="I110" s="28"/>
      <c r="J110" s="27">
        <f>SUM(J97:J109)</f>
        <v>342</v>
      </c>
      <c r="K110" s="28"/>
      <c r="L110" s="29"/>
      <c r="M110" s="30"/>
      <c r="N110" s="30"/>
      <c r="O110" s="30"/>
      <c r="P110" s="30"/>
    </row>
    <row r="111" spans="1:18" s="26" customFormat="1" ht="24.95" customHeight="1" x14ac:dyDescent="0.25">
      <c r="B111" s="181" t="s">
        <v>6</v>
      </c>
      <c r="C111" s="182"/>
      <c r="D111" s="182"/>
      <c r="E111" s="182"/>
      <c r="F111" s="183"/>
      <c r="G111" s="27">
        <f>SUM(G24,G41,G94,G96,G110)</f>
        <v>300</v>
      </c>
      <c r="H111" s="27">
        <f>SUM(H24,H41,H94,H96,H110)</f>
        <v>6618</v>
      </c>
      <c r="I111" s="28"/>
      <c r="J111" s="27">
        <f>SUM(J24,J41,J62,J75,J94,J96,J110)</f>
        <v>4282</v>
      </c>
      <c r="K111" s="28"/>
      <c r="L111" s="112" t="s">
        <v>238</v>
      </c>
      <c r="M111" s="37"/>
      <c r="N111" s="43"/>
      <c r="O111" s="43"/>
      <c r="P111" s="43"/>
    </row>
    <row r="112" spans="1:18" ht="113.45" customHeight="1" x14ac:dyDescent="0.25">
      <c r="A112" s="89"/>
      <c r="B112" s="188" t="s">
        <v>229</v>
      </c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Q112" s="16"/>
      <c r="R112" s="16"/>
    </row>
    <row r="113" spans="1:12" ht="27" customHeight="1" x14ac:dyDescent="0.25">
      <c r="A113" s="89"/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</row>
    <row r="114" spans="1:12" ht="15" customHeight="1" x14ac:dyDescent="0.25">
      <c r="A114" s="89"/>
      <c r="B114" s="186" t="s">
        <v>233</v>
      </c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</row>
    <row r="115" spans="1:12" x14ac:dyDescent="0.25"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40"/>
    </row>
  </sheetData>
  <sheetProtection formatCells="0" formatRows="0" insertRows="0" deleteRows="0" sort="0" autoFilter="0" pivotTables="0"/>
  <mergeCells count="114">
    <mergeCell ref="B42:B93"/>
    <mergeCell ref="B41:F41"/>
    <mergeCell ref="B25:B40"/>
    <mergeCell ref="C25:C40"/>
    <mergeCell ref="D91:D93"/>
    <mergeCell ref="C76:C93"/>
    <mergeCell ref="F42:F61"/>
    <mergeCell ref="D76:D78"/>
    <mergeCell ref="D79:D81"/>
    <mergeCell ref="D82:D84"/>
    <mergeCell ref="D85:D87"/>
    <mergeCell ref="D88:D90"/>
    <mergeCell ref="C63:C74"/>
    <mergeCell ref="D63:D66"/>
    <mergeCell ref="D58:D61"/>
    <mergeCell ref="J10:J13"/>
    <mergeCell ref="K10:K13"/>
    <mergeCell ref="D14:D17"/>
    <mergeCell ref="F14:F17"/>
    <mergeCell ref="G14:G17"/>
    <mergeCell ref="H14:H17"/>
    <mergeCell ref="I14:I17"/>
    <mergeCell ref="J14:J17"/>
    <mergeCell ref="K14:K17"/>
    <mergeCell ref="D10:D13"/>
    <mergeCell ref="F10:F13"/>
    <mergeCell ref="G10:G13"/>
    <mergeCell ref="H10:H13"/>
    <mergeCell ref="I10:I13"/>
    <mergeCell ref="B24:F24"/>
    <mergeCell ref="B94:F94"/>
    <mergeCell ref="J29:J31"/>
    <mergeCell ref="K29:K31"/>
    <mergeCell ref="D42:D45"/>
    <mergeCell ref="B95:C95"/>
    <mergeCell ref="B114:L114"/>
    <mergeCell ref="B113:L113"/>
    <mergeCell ref="B112:L112"/>
    <mergeCell ref="B111:F111"/>
    <mergeCell ref="B110:F110"/>
    <mergeCell ref="B96:F96"/>
    <mergeCell ref="D97:D99"/>
    <mergeCell ref="G97:G105"/>
    <mergeCell ref="H97:H105"/>
    <mergeCell ref="I97:I105"/>
    <mergeCell ref="F97:F105"/>
    <mergeCell ref="K97:K105"/>
    <mergeCell ref="D103:D105"/>
    <mergeCell ref="B97:C109"/>
    <mergeCell ref="D100:D102"/>
    <mergeCell ref="J97:J105"/>
    <mergeCell ref="D67:D70"/>
    <mergeCell ref="D71:D74"/>
    <mergeCell ref="L91:L93"/>
    <mergeCell ref="K91:K93"/>
    <mergeCell ref="H63:H74"/>
    <mergeCell ref="G63:G74"/>
    <mergeCell ref="F63:F74"/>
    <mergeCell ref="I63:I74"/>
    <mergeCell ref="F76:F93"/>
    <mergeCell ref="G76:G93"/>
    <mergeCell ref="H76:H93"/>
    <mergeCell ref="I76:I93"/>
    <mergeCell ref="K82:K84"/>
    <mergeCell ref="L82:L84"/>
    <mergeCell ref="K85:K87"/>
    <mergeCell ref="L85:L87"/>
    <mergeCell ref="K88:K90"/>
    <mergeCell ref="L88:L90"/>
    <mergeCell ref="L79:L81"/>
    <mergeCell ref="K79:K81"/>
    <mergeCell ref="K58:K61"/>
    <mergeCell ref="L67:L70"/>
    <mergeCell ref="G42:G61"/>
    <mergeCell ref="H42:H61"/>
    <mergeCell ref="I42:I61"/>
    <mergeCell ref="L63:L66"/>
    <mergeCell ref="L71:L74"/>
    <mergeCell ref="K76:K78"/>
    <mergeCell ref="L76:L78"/>
    <mergeCell ref="C75:I75"/>
    <mergeCell ref="K42:K45"/>
    <mergeCell ref="K46:K49"/>
    <mergeCell ref="K50:K53"/>
    <mergeCell ref="K54:K57"/>
    <mergeCell ref="D46:D49"/>
    <mergeCell ref="D50:D53"/>
    <mergeCell ref="D54:D57"/>
    <mergeCell ref="L42:L45"/>
    <mergeCell ref="C42:C61"/>
    <mergeCell ref="B1:L1"/>
    <mergeCell ref="C3:C23"/>
    <mergeCell ref="K67:K74"/>
    <mergeCell ref="K63:K66"/>
    <mergeCell ref="C62:I62"/>
    <mergeCell ref="K62:L62"/>
    <mergeCell ref="L46:L49"/>
    <mergeCell ref="L50:L53"/>
    <mergeCell ref="L54:L57"/>
    <mergeCell ref="L58:L61"/>
    <mergeCell ref="L29:L31"/>
    <mergeCell ref="D22:D23"/>
    <mergeCell ref="F22:F23"/>
    <mergeCell ref="G22:G23"/>
    <mergeCell ref="D29:D31"/>
    <mergeCell ref="F29:F31"/>
    <mergeCell ref="G29:G31"/>
    <mergeCell ref="H29:H31"/>
    <mergeCell ref="I29:I31"/>
    <mergeCell ref="H22:H23"/>
    <mergeCell ref="I22:I23"/>
    <mergeCell ref="L22:L23"/>
    <mergeCell ref="K22:K23"/>
    <mergeCell ref="B3:B23"/>
  </mergeCells>
  <pageMargins left="0.25" right="0.25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1"/>
  <sheetViews>
    <sheetView workbookViewId="0">
      <selection activeCell="K20" sqref="K20"/>
    </sheetView>
  </sheetViews>
  <sheetFormatPr defaultRowHeight="15" x14ac:dyDescent="0.25"/>
  <sheetData>
    <row r="1" spans="3:7" x14ac:dyDescent="0.25">
      <c r="C1" s="54">
        <v>288</v>
      </c>
      <c r="E1" s="94">
        <v>68</v>
      </c>
      <c r="G1" s="98">
        <v>120</v>
      </c>
    </row>
    <row r="2" spans="3:7" x14ac:dyDescent="0.25">
      <c r="C2" s="54">
        <v>180</v>
      </c>
      <c r="E2" s="94">
        <v>68</v>
      </c>
      <c r="G2" s="68">
        <v>180</v>
      </c>
    </row>
    <row r="3" spans="3:7" x14ac:dyDescent="0.25">
      <c r="C3" s="54">
        <v>96</v>
      </c>
      <c r="E3" s="94">
        <v>68</v>
      </c>
      <c r="G3" s="36">
        <v>240</v>
      </c>
    </row>
    <row r="4" spans="3:7" x14ac:dyDescent="0.25">
      <c r="C4" s="54">
        <v>65</v>
      </c>
      <c r="E4" s="96">
        <v>68</v>
      </c>
      <c r="G4" s="36">
        <v>120</v>
      </c>
    </row>
    <row r="5" spans="3:7" x14ac:dyDescent="0.25">
      <c r="C5" s="54">
        <v>489</v>
      </c>
      <c r="E5" s="68">
        <v>267</v>
      </c>
      <c r="G5" s="36">
        <v>120</v>
      </c>
    </row>
    <row r="6" spans="3:7" x14ac:dyDescent="0.25">
      <c r="C6" s="54">
        <v>416</v>
      </c>
      <c r="E6" s="68">
        <v>267</v>
      </c>
      <c r="G6" s="36">
        <v>120</v>
      </c>
    </row>
    <row r="7" spans="3:7" x14ac:dyDescent="0.25">
      <c r="C7" s="54">
        <v>480</v>
      </c>
      <c r="E7" s="68">
        <v>120</v>
      </c>
      <c r="G7" s="36">
        <v>120</v>
      </c>
    </row>
    <row r="8" spans="3:7" x14ac:dyDescent="0.25">
      <c r="C8" s="54">
        <v>280</v>
      </c>
      <c r="E8" s="68">
        <v>54</v>
      </c>
      <c r="G8" s="36">
        <v>120</v>
      </c>
    </row>
    <row r="9" spans="3:7" x14ac:dyDescent="0.25">
      <c r="C9" s="54">
        <v>384</v>
      </c>
      <c r="E9" s="68">
        <v>240</v>
      </c>
      <c r="G9" s="36">
        <v>120</v>
      </c>
    </row>
    <row r="10" spans="3:7" x14ac:dyDescent="0.25">
      <c r="C10" s="54">
        <v>288</v>
      </c>
      <c r="E10" s="68">
        <v>240</v>
      </c>
      <c r="G10" s="36">
        <v>120</v>
      </c>
    </row>
    <row r="11" spans="3:7" x14ac:dyDescent="0.25">
      <c r="C11" s="54">
        <v>192</v>
      </c>
      <c r="E11" s="68">
        <v>240</v>
      </c>
      <c r="G11" s="36">
        <v>180</v>
      </c>
    </row>
    <row r="12" spans="3:7" x14ac:dyDescent="0.25">
      <c r="C12" s="54">
        <v>50</v>
      </c>
      <c r="E12" s="97">
        <v>128</v>
      </c>
      <c r="G12" s="36">
        <v>184</v>
      </c>
    </row>
    <row r="13" spans="3:7" x14ac:dyDescent="0.25">
      <c r="C13" s="54">
        <v>390</v>
      </c>
      <c r="E13">
        <f>SUM(E1:E12)</f>
        <v>1828</v>
      </c>
      <c r="G13" s="36">
        <v>120</v>
      </c>
    </row>
    <row r="14" spans="3:7" x14ac:dyDescent="0.25">
      <c r="C14" s="54">
        <v>160</v>
      </c>
      <c r="G14" s="36">
        <v>180</v>
      </c>
    </row>
    <row r="15" spans="3:7" x14ac:dyDescent="0.25">
      <c r="C15" s="54">
        <v>170</v>
      </c>
      <c r="G15" s="36">
        <v>184</v>
      </c>
    </row>
    <row r="16" spans="3:7" x14ac:dyDescent="0.25">
      <c r="C16" s="95">
        <v>110</v>
      </c>
      <c r="G16" s="36">
        <v>90</v>
      </c>
    </row>
    <row r="17" spans="3:7" x14ac:dyDescent="0.25">
      <c r="C17" s="54">
        <v>180</v>
      </c>
      <c r="G17" s="36">
        <v>90</v>
      </c>
    </row>
    <row r="18" spans="3:7" x14ac:dyDescent="0.25">
      <c r="C18" s="54">
        <v>180</v>
      </c>
      <c r="G18" s="36">
        <v>90</v>
      </c>
    </row>
    <row r="19" spans="3:7" x14ac:dyDescent="0.25">
      <c r="C19" s="54">
        <v>180</v>
      </c>
      <c r="G19">
        <f>SUM(G1:G18)</f>
        <v>2498</v>
      </c>
    </row>
    <row r="20" spans="3:7" x14ac:dyDescent="0.25">
      <c r="C20" s="95">
        <v>110</v>
      </c>
    </row>
    <row r="21" spans="3:7" x14ac:dyDescent="0.25">
      <c r="C21">
        <f>SUM(C1:C20)</f>
        <v>4688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2020-12-07T12:46:40Z</dcterms:modified>
</cp:coreProperties>
</file>